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D89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0" i="1"/>
  <c r="D8" i="1"/>
  <c r="D90" i="1" l="1"/>
</calcChain>
</file>

<file path=xl/sharedStrings.xml><?xml version="1.0" encoding="utf-8"?>
<sst xmlns="http://schemas.openxmlformats.org/spreadsheetml/2006/main" count="266" uniqueCount="128">
  <si>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</si>
  <si>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</si>
  <si>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</si>
  <si>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</si>
  <si>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</si>
  <si>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</si>
  <si>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</si>
  <si>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</si>
  <si>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HR4724070001500027965</t>
  </si>
  <si>
    <t>Isplata Sredstava Za Razdoblje: 01.04.2026 Do 30.04.2026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</si>
  <si>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</si>
  <si>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</si>
  <si>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</si>
  <si>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</si>
  <si>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</si>
  <si>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</si>
  <si>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MAT, OBRT ZA PODUKU, VL. MAJA ZELČIĆ</t>
  </si>
  <si>
    <t>ZAGREB</t>
  </si>
  <si>
    <t>OSTALI NESPOMENUTI RASHODI POSLOVANJA</t>
  </si>
  <si>
    <t>KTC D.O.O.</t>
  </si>
  <si>
    <t>95970838122</t>
  </si>
  <si>
    <t>KRIŽEVCI</t>
  </si>
  <si>
    <t>MATERIJAL I SIROVINE</t>
  </si>
  <si>
    <t>Delta-Kliček d.o.o.</t>
  </si>
  <si>
    <t>94552037001</t>
  </si>
  <si>
    <t>42000 Varaždin</t>
  </si>
  <si>
    <t>SLUŽBENA RADNA I ZAŠTITNA ODJEĆA I OBUĆA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</si>
  <si>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</si>
  <si>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</si>
  <si>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</si>
  <si>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</si>
  <si>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</si>
  <si>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</si>
  <si>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</si>
  <si>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</si>
  <si>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</si>
  <si>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</si>
  <si>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</si>
  <si>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MARKIZA D.O.O.</t>
  </si>
  <si>
    <t>84742638941</t>
  </si>
  <si>
    <t>NEDELIŠĆE</t>
  </si>
  <si>
    <t>OPG PERADARSTVO MEDVED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</si>
  <si>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</si>
  <si>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</si>
  <si>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</si>
  <si>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</si>
  <si>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</si>
  <si>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</si>
  <si>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</si>
  <si>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</si>
  <si>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</si>
  <si>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</si>
  <si>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HRVATSKA ZAJEDNICA OSN.ŠK</t>
  </si>
  <si>
    <t>78661516143</t>
  </si>
  <si>
    <t>STRUČNO USAVRŠAVANJE ZAPOSLENIKA</t>
  </si>
  <si>
    <t>PEVEX d.d.</t>
  </si>
  <si>
    <t>73660371074</t>
  </si>
  <si>
    <t>Sesvete</t>
  </si>
  <si>
    <t>MATERIJAL I DIJELOVI ZA TEKUĆE I INVESTICIJSKO ODRŽAVANJE</t>
  </si>
  <si>
    <t>OPG Matija Mesarić</t>
  </si>
  <si>
    <t>40319 BELICA</t>
  </si>
  <si>
    <t>OPTIMUS LAB D.O.O.</t>
  </si>
  <si>
    <t>71981294715</t>
  </si>
  <si>
    <t>ČAKOVEC</t>
  </si>
  <si>
    <t>Telemach Hrvatska d.o.o.</t>
  </si>
  <si>
    <t>70133616033</t>
  </si>
  <si>
    <t>10000 Zagreb</t>
  </si>
  <si>
    <t>HRVATSKA RADIOTELEVIZIJA</t>
  </si>
  <si>
    <t>68419124305</t>
  </si>
  <si>
    <t>PRISTOJBE I NAKNADE</t>
  </si>
  <si>
    <t>LIDL HRVATSKA D.O.O. kd</t>
  </si>
  <si>
    <t>66089976432</t>
  </si>
  <si>
    <t>VELIKA GORICA</t>
  </si>
  <si>
    <t>HEP OPSKRBA</t>
  </si>
  <si>
    <t>63073332379</t>
  </si>
  <si>
    <t>ENERGIJA</t>
  </si>
  <si>
    <t>MAXIMUS INFO</t>
  </si>
  <si>
    <t>55593186802</t>
  </si>
  <si>
    <t>USLUGE TEKUĆEG I INVESTICIJSKOG ODRŽAVANJA</t>
  </si>
  <si>
    <t>MEĐIMURJE ZAING</t>
  </si>
  <si>
    <t>48483040607</t>
  </si>
  <si>
    <t>Nema Konta Na Odabranoj Razini</t>
  </si>
  <si>
    <t>T S H Čakovec</t>
  </si>
  <si>
    <t>47782362413</t>
  </si>
  <si>
    <t>HRVATSKI DRŽAVNI ARHIV</t>
  </si>
  <si>
    <t>46144176176</t>
  </si>
  <si>
    <t>VINDIJA</t>
  </si>
  <si>
    <t>44138062462</t>
  </si>
  <si>
    <t>VOĆE VARAŽDIN D.O.O.</t>
  </si>
  <si>
    <t>42042277834</t>
  </si>
  <si>
    <t>UDRUGA MLADIH KOPRIVNIČKIH MATEMATIČARA</t>
  </si>
  <si>
    <t>31583252402</t>
  </si>
  <si>
    <t>48000 Koprivnica</t>
  </si>
  <si>
    <t>MEĐIMURJEPLIN</t>
  </si>
  <si>
    <t>29035933600</t>
  </si>
  <si>
    <t>RUDI - EXPRESS</t>
  </si>
  <si>
    <t>27683033358</t>
  </si>
  <si>
    <t>PEKARNA PANIS</t>
  </si>
  <si>
    <t>19514929165</t>
  </si>
  <si>
    <t>MURSKO SREDIŠĆE</t>
  </si>
  <si>
    <t>G.K.P. ČAKOM D.O.O.</t>
  </si>
  <si>
    <t>14001865632</t>
  </si>
  <si>
    <t>GTI - GORIČANEC D.O.O.</t>
  </si>
  <si>
    <t>02572064839</t>
  </si>
  <si>
    <t>OSTALE USLUGE</t>
  </si>
  <si>
    <t>VINDIJA - KOKA</t>
  </si>
  <si>
    <t xml:space="preserve"> 44138062462</t>
  </si>
  <si>
    <t>PLAĆE ZA REDOVAN RAD</t>
  </si>
  <si>
    <t>SLUŽBENA PUTOVANJA</t>
  </si>
  <si>
    <t>NAKNADE ZA PRIJEVOZ, ZA RAD NA TERENU I ODVOJENI ŽIVOT</t>
  </si>
  <si>
    <t>OSTALE NAKNADE TROŠKOVA ZAPOSLENIMA</t>
  </si>
  <si>
    <t>NAKNADA GRAĐANIMA I KUĆANSTVIMA U NOVCU</t>
  </si>
  <si>
    <t>Sveukupno:</t>
  </si>
  <si>
    <t>INA - INDUSTRIJA NAFTE D.D.</t>
  </si>
  <si>
    <t>27759560625</t>
  </si>
  <si>
    <t>Zaposlenici škole</t>
  </si>
  <si>
    <t>zaštićeni  podatak</t>
  </si>
  <si>
    <t>Hrvatski zavod za zdravstveno osiguranje</t>
  </si>
  <si>
    <t>2958272669</t>
  </si>
  <si>
    <t>Zagreb</t>
  </si>
  <si>
    <t>zaštićeni podatak</t>
  </si>
  <si>
    <t>Državni proračun</t>
  </si>
  <si>
    <t>18683136487</t>
  </si>
  <si>
    <t>Učenici</t>
  </si>
  <si>
    <t>roditelji učenika</t>
  </si>
  <si>
    <t>GRAND TOURS PUTNIČKA AGENCIJA VARAŽDIN</t>
  </si>
  <si>
    <t>26940672643</t>
  </si>
  <si>
    <t>STRUČNI ISPIT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</si>
</sst>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4" xfId="0" applyNumberForma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D76" sqref="D7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52.33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52.33</v>
      </c>
      <c r="E8" s="23"/>
      <c r="F8" s="25"/>
      <c r="G8" s="26"/>
    </row>
    <row r="9" spans="1:7" x14ac:dyDescent="0.25">
      <c r="A9" s="9" t="s">
        <v>16</v>
      </c>
      <c r="B9" s="14" t="s">
        <v>116</v>
      </c>
      <c r="C9" s="10" t="s">
        <v>17</v>
      </c>
      <c r="D9" s="18">
        <v>84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77.06</v>
      </c>
      <c r="E11" s="10">
        <v>3221</v>
      </c>
      <c r="F11" s="9" t="s">
        <v>13</v>
      </c>
      <c r="G11" s="27" t="s">
        <v>14</v>
      </c>
    </row>
    <row r="12" spans="1:7" x14ac:dyDescent="0.25">
      <c r="A12" s="9"/>
      <c r="B12" s="14"/>
      <c r="C12" s="10"/>
      <c r="D12" s="18">
        <v>3240.62</v>
      </c>
      <c r="E12" s="10">
        <v>3222</v>
      </c>
      <c r="F12" s="9" t="s">
        <v>22</v>
      </c>
      <c r="G12" s="28" t="s">
        <v>14</v>
      </c>
    </row>
    <row r="13" spans="1:7" x14ac:dyDescent="0.25">
      <c r="A13" s="9"/>
      <c r="B13" s="14"/>
      <c r="C13" s="10"/>
      <c r="D13" s="18">
        <v>37.54</v>
      </c>
      <c r="E13" s="10">
        <v>3299</v>
      </c>
      <c r="F13" s="9" t="s">
        <v>18</v>
      </c>
      <c r="G13" s="2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SUM(D11:D13)</f>
        <v>3355.22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25</v>
      </c>
      <c r="D15" s="18">
        <v>148.75</v>
      </c>
      <c r="E15" s="10">
        <v>3227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148.75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158.69</v>
      </c>
      <c r="E17" s="10">
        <v>3235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158.69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17.23</v>
      </c>
      <c r="E19" s="10">
        <v>3231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17.23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17</v>
      </c>
      <c r="D21" s="18">
        <v>1.66</v>
      </c>
      <c r="E21" s="10">
        <v>3238</v>
      </c>
      <c r="F21" s="9" t="s">
        <v>37</v>
      </c>
      <c r="G21" s="27" t="s">
        <v>14</v>
      </c>
    </row>
    <row r="22" spans="1:7" x14ac:dyDescent="0.25">
      <c r="A22" s="9"/>
      <c r="B22" s="14"/>
      <c r="C22" s="10"/>
      <c r="D22" s="18">
        <v>64.7</v>
      </c>
      <c r="E22" s="10">
        <v>3299</v>
      </c>
      <c r="F22" s="9" t="s">
        <v>18</v>
      </c>
      <c r="G22" s="28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SUM(D21:D22)</f>
        <v>66.36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80</v>
      </c>
      <c r="E24" s="10">
        <v>3222</v>
      </c>
      <c r="F24" s="9" t="s">
        <v>22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80</v>
      </c>
      <c r="E25" s="23"/>
      <c r="F25" s="25"/>
      <c r="G25" s="26"/>
    </row>
    <row r="26" spans="1:7" x14ac:dyDescent="0.25">
      <c r="A26" s="9" t="s">
        <v>41</v>
      </c>
      <c r="B26" s="14" t="s">
        <v>116</v>
      </c>
      <c r="C26" s="10" t="s">
        <v>42</v>
      </c>
      <c r="D26" s="18">
        <v>82.11</v>
      </c>
      <c r="E26" s="10">
        <v>3222</v>
      </c>
      <c r="F26" s="9" t="s">
        <v>22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82.11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1654.6</v>
      </c>
      <c r="E28" s="10">
        <v>3222</v>
      </c>
      <c r="F28" s="9" t="s">
        <v>22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1654.6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17</v>
      </c>
      <c r="D30" s="18">
        <v>68.489999999999995</v>
      </c>
      <c r="E30" s="10">
        <v>3231</v>
      </c>
      <c r="F30" s="9" t="s">
        <v>34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68.489999999999995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186.92</v>
      </c>
      <c r="E32" s="10">
        <v>3234</v>
      </c>
      <c r="F32" s="9" t="s">
        <v>51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186.92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17</v>
      </c>
      <c r="D34" s="18">
        <v>100</v>
      </c>
      <c r="E34" s="10">
        <v>3213</v>
      </c>
      <c r="F34" s="9" t="s">
        <v>54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100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155.33000000000001</v>
      </c>
      <c r="E36" s="10">
        <v>3224</v>
      </c>
      <c r="F36" s="9" t="s">
        <v>58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155.33000000000001</v>
      </c>
      <c r="E37" s="23"/>
      <c r="F37" s="25"/>
      <c r="G37" s="26"/>
    </row>
    <row r="38" spans="1:7" x14ac:dyDescent="0.25">
      <c r="A38" s="9" t="s">
        <v>59</v>
      </c>
      <c r="B38" s="14" t="s">
        <v>116</v>
      </c>
      <c r="C38" s="10" t="s">
        <v>60</v>
      </c>
      <c r="D38" s="18">
        <v>207.96</v>
      </c>
      <c r="E38" s="10">
        <v>3222</v>
      </c>
      <c r="F38" s="9" t="s">
        <v>22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207.96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71.25</v>
      </c>
      <c r="E40" s="10">
        <v>3238</v>
      </c>
      <c r="F40" s="9" t="s">
        <v>37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71.25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66</v>
      </c>
      <c r="D42" s="18">
        <v>61.16</v>
      </c>
      <c r="E42" s="10">
        <v>3231</v>
      </c>
      <c r="F42" s="9" t="s">
        <v>34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61.16</v>
      </c>
      <c r="E43" s="23"/>
      <c r="F43" s="25"/>
      <c r="G43" s="26"/>
    </row>
    <row r="44" spans="1:7" x14ac:dyDescent="0.25">
      <c r="A44" s="9" t="s">
        <v>67</v>
      </c>
      <c r="B44" s="14" t="s">
        <v>68</v>
      </c>
      <c r="C44" s="10" t="s">
        <v>17</v>
      </c>
      <c r="D44" s="18">
        <v>10.62</v>
      </c>
      <c r="E44" s="10">
        <v>3295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10.62</v>
      </c>
      <c r="E45" s="23"/>
      <c r="F45" s="25"/>
      <c r="G45" s="26"/>
    </row>
    <row r="46" spans="1:7" x14ac:dyDescent="0.25">
      <c r="A46" s="9" t="s">
        <v>70</v>
      </c>
      <c r="B46" s="14" t="s">
        <v>71</v>
      </c>
      <c r="C46" s="10" t="s">
        <v>72</v>
      </c>
      <c r="D46" s="18">
        <v>29.85</v>
      </c>
      <c r="E46" s="10">
        <v>3299</v>
      </c>
      <c r="F46" s="9" t="s">
        <v>18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29.85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17</v>
      </c>
      <c r="D48" s="18">
        <v>2419.6799999999998</v>
      </c>
      <c r="E48" s="10">
        <v>3223</v>
      </c>
      <c r="F48" s="9" t="s">
        <v>75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2419.6799999999998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63</v>
      </c>
      <c r="D50" s="18">
        <v>331.9</v>
      </c>
      <c r="E50" s="10">
        <v>3232</v>
      </c>
      <c r="F50" s="9" t="s">
        <v>78</v>
      </c>
      <c r="G50" s="27" t="s">
        <v>14</v>
      </c>
    </row>
    <row r="51" spans="1:7" x14ac:dyDescent="0.25">
      <c r="A51" s="9"/>
      <c r="B51" s="14"/>
      <c r="C51" s="10"/>
      <c r="D51" s="18">
        <v>66.8</v>
      </c>
      <c r="E51" s="10">
        <v>3235</v>
      </c>
      <c r="F51" s="9" t="s">
        <v>30</v>
      </c>
      <c r="G51" s="28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SUM(D50:D51)</f>
        <v>398.7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63</v>
      </c>
      <c r="D53" s="18">
        <v>1195.8800000000001</v>
      </c>
      <c r="E53" s="10">
        <v>3232</v>
      </c>
      <c r="F53" s="9" t="s">
        <v>78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1195.8800000000001</v>
      </c>
      <c r="E54" s="23"/>
      <c r="F54" s="35">
        <f>--------------------------------------------------------------------------------------------------------------------D753</f>
        <v>0</v>
      </c>
      <c r="G54" s="26"/>
    </row>
    <row r="55" spans="1:7" x14ac:dyDescent="0.25">
      <c r="A55" s="9" t="s">
        <v>113</v>
      </c>
      <c r="B55" s="14" t="s">
        <v>114</v>
      </c>
      <c r="C55" s="10" t="s">
        <v>63</v>
      </c>
      <c r="D55" s="18">
        <v>35.01</v>
      </c>
      <c r="E55" s="10">
        <v>3223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35.01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50</v>
      </c>
      <c r="D57" s="18">
        <v>141.30000000000001</v>
      </c>
      <c r="E57" s="10">
        <v>3299</v>
      </c>
      <c r="F57" s="9" t="s">
        <v>18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141.30000000000001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17</v>
      </c>
      <c r="D59" s="18">
        <v>130</v>
      </c>
      <c r="E59" s="10">
        <v>3213</v>
      </c>
      <c r="F59" s="9" t="s">
        <v>127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130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29</v>
      </c>
      <c r="D61" s="18">
        <v>1263.8800000000001</v>
      </c>
      <c r="E61" s="10">
        <v>3222</v>
      </c>
      <c r="F61" s="9" t="s">
        <v>22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1263.8800000000001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29</v>
      </c>
      <c r="D63" s="18">
        <v>1641.03</v>
      </c>
      <c r="E63" s="10">
        <v>3222</v>
      </c>
      <c r="F63" s="9" t="s">
        <v>22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1641.03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210</v>
      </c>
      <c r="E65" s="10">
        <v>3299</v>
      </c>
      <c r="F65" s="9" t="s">
        <v>18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210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63</v>
      </c>
      <c r="D67" s="18">
        <v>1582.82</v>
      </c>
      <c r="E67" s="10">
        <v>3223</v>
      </c>
      <c r="F67" s="9" t="s">
        <v>75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1582.82</v>
      </c>
      <c r="E68" s="23"/>
      <c r="F68" s="25"/>
      <c r="G68" s="26"/>
    </row>
    <row r="69" spans="1:7" x14ac:dyDescent="0.25">
      <c r="A69" s="9" t="s">
        <v>95</v>
      </c>
      <c r="B69" s="14" t="s">
        <v>96</v>
      </c>
      <c r="C69" s="10" t="s">
        <v>63</v>
      </c>
      <c r="D69" s="18">
        <v>60</v>
      </c>
      <c r="E69" s="10">
        <v>3231</v>
      </c>
      <c r="F69" s="9" t="s">
        <v>34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60</v>
      </c>
      <c r="E70" s="23"/>
      <c r="F70" s="25"/>
      <c r="G70" s="26"/>
    </row>
    <row r="71" spans="1:7" x14ac:dyDescent="0.25">
      <c r="A71" s="9" t="s">
        <v>97</v>
      </c>
      <c r="B71" s="14" t="s">
        <v>98</v>
      </c>
      <c r="C71" s="10" t="s">
        <v>99</v>
      </c>
      <c r="D71" s="18">
        <v>1022.25</v>
      </c>
      <c r="E71" s="10">
        <v>3222</v>
      </c>
      <c r="F71" s="9" t="s">
        <v>22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1022.25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63</v>
      </c>
      <c r="D73" s="18">
        <v>66.989999999999995</v>
      </c>
      <c r="E73" s="10">
        <v>3234</v>
      </c>
      <c r="F73" s="9" t="s">
        <v>51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66.989999999999995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63</v>
      </c>
      <c r="D75" s="18">
        <v>3.5</v>
      </c>
      <c r="E75" s="10">
        <v>3239</v>
      </c>
      <c r="F75" s="9" t="s">
        <v>104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3.5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29</v>
      </c>
      <c r="D77" s="18">
        <v>1410.53</v>
      </c>
      <c r="E77" s="10">
        <v>3222</v>
      </c>
      <c r="F77" s="9" t="s">
        <v>22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1410.53</v>
      </c>
      <c r="E78" s="23"/>
      <c r="F78" s="25"/>
      <c r="G78" s="26"/>
    </row>
    <row r="79" spans="1:7" x14ac:dyDescent="0.25">
      <c r="A79" s="9" t="s">
        <v>125</v>
      </c>
      <c r="B79" s="14" t="s">
        <v>126</v>
      </c>
      <c r="C79" s="10"/>
      <c r="D79" s="18">
        <v>100</v>
      </c>
      <c r="E79" s="10">
        <v>3213</v>
      </c>
      <c r="F79" s="9" t="s">
        <v>54</v>
      </c>
      <c r="G79" s="27" t="s">
        <v>14</v>
      </c>
    </row>
    <row r="80" spans="1:7" x14ac:dyDescent="0.25">
      <c r="A80" s="9" t="s">
        <v>115</v>
      </c>
      <c r="B80" s="14" t="s">
        <v>116</v>
      </c>
      <c r="C80" s="10"/>
      <c r="D80" s="18">
        <v>101261.23</v>
      </c>
      <c r="E80" s="10">
        <v>3111</v>
      </c>
      <c r="F80" s="9" t="s">
        <v>107</v>
      </c>
      <c r="G80" s="28" t="s">
        <v>14</v>
      </c>
    </row>
    <row r="81" spans="1:7" x14ac:dyDescent="0.25">
      <c r="A81" s="9" t="s">
        <v>117</v>
      </c>
      <c r="B81" s="14" t="s">
        <v>118</v>
      </c>
      <c r="C81" s="10" t="s">
        <v>119</v>
      </c>
      <c r="D81" s="18">
        <v>16447.2</v>
      </c>
      <c r="E81" s="10">
        <v>3132</v>
      </c>
      <c r="F81" s="9" t="s">
        <v>81</v>
      </c>
      <c r="G81" s="28" t="s">
        <v>14</v>
      </c>
    </row>
    <row r="82" spans="1:7" x14ac:dyDescent="0.25">
      <c r="A82" s="9" t="s">
        <v>115</v>
      </c>
      <c r="B82" s="14" t="s">
        <v>116</v>
      </c>
      <c r="C82" s="10"/>
      <c r="D82" s="18">
        <v>4900</v>
      </c>
      <c r="E82" s="10">
        <v>3121</v>
      </c>
      <c r="F82" s="9" t="s">
        <v>81</v>
      </c>
      <c r="G82" s="28" t="s">
        <v>14</v>
      </c>
    </row>
    <row r="83" spans="1:7" x14ac:dyDescent="0.25">
      <c r="A83" s="9" t="s">
        <v>115</v>
      </c>
      <c r="B83" s="14" t="s">
        <v>120</v>
      </c>
      <c r="C83" s="10"/>
      <c r="D83" s="18">
        <v>561.22</v>
      </c>
      <c r="E83" s="10">
        <v>3211</v>
      </c>
      <c r="F83" s="9" t="s">
        <v>108</v>
      </c>
      <c r="G83" s="28" t="s">
        <v>14</v>
      </c>
    </row>
    <row r="84" spans="1:7" x14ac:dyDescent="0.25">
      <c r="A84" s="9" t="s">
        <v>115</v>
      </c>
      <c r="B84" s="14" t="s">
        <v>120</v>
      </c>
      <c r="C84" s="10"/>
      <c r="D84" s="18">
        <v>1818.47</v>
      </c>
      <c r="E84" s="10">
        <v>3212</v>
      </c>
      <c r="F84" s="9" t="s">
        <v>109</v>
      </c>
      <c r="G84" s="28" t="s">
        <v>14</v>
      </c>
    </row>
    <row r="85" spans="1:7" x14ac:dyDescent="0.25">
      <c r="A85" s="9" t="s">
        <v>115</v>
      </c>
      <c r="B85" s="14" t="s">
        <v>120</v>
      </c>
      <c r="C85" s="10"/>
      <c r="D85" s="18">
        <v>140.4</v>
      </c>
      <c r="E85" s="10">
        <v>3214</v>
      </c>
      <c r="F85" s="9" t="s">
        <v>110</v>
      </c>
      <c r="G85" s="28" t="s">
        <v>14</v>
      </c>
    </row>
    <row r="86" spans="1:7" x14ac:dyDescent="0.25">
      <c r="A86" s="9" t="s">
        <v>121</v>
      </c>
      <c r="B86" s="14" t="s">
        <v>122</v>
      </c>
      <c r="C86" s="10" t="s">
        <v>17</v>
      </c>
      <c r="D86" s="18">
        <v>210</v>
      </c>
      <c r="E86" s="10">
        <v>3295</v>
      </c>
      <c r="F86" s="9" t="s">
        <v>69</v>
      </c>
      <c r="G86" s="28" t="s">
        <v>14</v>
      </c>
    </row>
    <row r="87" spans="1:7" x14ac:dyDescent="0.25">
      <c r="A87" s="9" t="s">
        <v>123</v>
      </c>
      <c r="B87" s="14" t="s">
        <v>120</v>
      </c>
      <c r="C87" s="10"/>
      <c r="D87" s="18">
        <v>54</v>
      </c>
      <c r="E87" s="10">
        <v>3299</v>
      </c>
      <c r="F87" s="9" t="s">
        <v>18</v>
      </c>
      <c r="G87" s="28" t="s">
        <v>14</v>
      </c>
    </row>
    <row r="88" spans="1:7" x14ac:dyDescent="0.25">
      <c r="A88" s="9" t="s">
        <v>124</v>
      </c>
      <c r="B88" s="14" t="s">
        <v>120</v>
      </c>
      <c r="C88" s="10"/>
      <c r="D88" s="18">
        <v>154.63999999999999</v>
      </c>
      <c r="E88" s="10">
        <v>3721</v>
      </c>
      <c r="F88" s="9" t="s">
        <v>111</v>
      </c>
      <c r="G88" s="28" t="s">
        <v>14</v>
      </c>
    </row>
    <row r="89" spans="1:7" ht="21" customHeight="1" thickBot="1" x14ac:dyDescent="0.3">
      <c r="A89" s="21" t="s">
        <v>15</v>
      </c>
      <c r="B89" s="22"/>
      <c r="C89" s="23"/>
      <c r="D89" s="24">
        <f>SUM(D79:D88)</f>
        <v>125647.15999999999</v>
      </c>
      <c r="E89" s="23"/>
      <c r="F89" s="25"/>
      <c r="G89" s="26"/>
    </row>
    <row r="90" spans="1:7" ht="15.75" thickBot="1" x14ac:dyDescent="0.3">
      <c r="A90" s="29" t="s">
        <v>112</v>
      </c>
      <c r="B90" s="30"/>
      <c r="C90" s="31"/>
      <c r="D90" s="32">
        <f>SUM(D8,D10,D14,D16,D18,D20,D23,D25,D27,D29,D31,D33,D35,D37,D39,D41,D43,D45,D47,D49,D52,D54,D56,D58,D60,D62,D64,D66,D68,D70,D72,D74,D76,D78,D89)</f>
        <v>143819.59999999998</v>
      </c>
      <c r="E90" s="31"/>
      <c r="F90" s="33"/>
      <c r="G90" s="34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2026-05-07T08:53:28Z</dcterms:modified>
</cp:coreProperties>
</file>