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ja\Desktop\Javna objava  informacij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D66" i="1" l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5" i="1" l="1"/>
</calcChain>
</file>

<file path=xl/sharedStrings.xml><?xml version="1.0" encoding="utf-8"?>
<sst xmlns="http://schemas.openxmlformats.org/spreadsheetml/2006/main" count="222" uniqueCount="113">
  <si>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</si>
  <si>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</si>
  <si>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</si>
  <si>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</si>
  <si>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</si>
  <si>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</si>
  <si>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</si>
  <si>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</si>
  <si>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III. OSNOVNA ŠKOLA ČAKOVEC_x000D_
IVANA PL. ZAJCA 24_x000D_
ČAKOVEC_x000D_
Tel: +385(40)328001   Fax: +385(40)328001_x000D_
OIB: 74402534883_x000D_
Mail: marija.vodopija@skole.hr_x000D_
IBAN: HR4724070001500027965</t>
  </si>
  <si>
    <t>Isplata Sredstava Za Razdoblje: 01.01.2026 Do 31.01.2026</t>
  </si>
  <si>
    <t>MAT, OBRT ZA PODUKU, VL. MAJA ZELČIĆ</t>
  </si>
  <si>
    <t>96946541215</t>
  </si>
  <si>
    <t>ZAGREB</t>
  </si>
  <si>
    <t>OSTALI NESPOMENUTI RASHODI POSLOVANJA</t>
  </si>
  <si>
    <t>III. OSNOVNA ŠKOLA ČAKOVEC</t>
  </si>
  <si>
    <t>Ukupno:</t>
  </si>
  <si>
    <t>LASERCOPY D.O.O.</t>
  </si>
  <si>
    <t>88543041746</t>
  </si>
  <si>
    <t>VARAŽDIN</t>
  </si>
  <si>
    <t>ZAKUPNINE I NAJAMNINE</t>
  </si>
  <si>
    <t>HP -HRVATSKA POŠTA DD</t>
  </si>
  <si>
    <t>87311810356</t>
  </si>
  <si>
    <t>10000 ZAGREB</t>
  </si>
  <si>
    <t>USLUGE TELEFONA, POŠTE I PRIJEVOZA</t>
  </si>
  <si>
    <t>FINA</t>
  </si>
  <si>
    <t>85821130368</t>
  </si>
  <si>
    <t>RAČUNALNE USLUGE</t>
  </si>
  <si>
    <t>MARKIZA D.O.O.</t>
  </si>
  <si>
    <t>84742638941</t>
  </si>
  <si>
    <t>NEDELIŠĆE</t>
  </si>
  <si>
    <t>MATERIJAL I SIROVINE</t>
  </si>
  <si>
    <t>OPG PERADARSTVO MEDVED</t>
  </si>
  <si>
    <t>PRIBISLAVEC</t>
  </si>
  <si>
    <t>KIŠ - MESOI PRERADA MESA</t>
  </si>
  <si>
    <t>83360798514</t>
  </si>
  <si>
    <t>DONJI KRALJEVEC</t>
  </si>
  <si>
    <t>HRVATSKI TELEKOM D.D.</t>
  </si>
  <si>
    <t>81793146560</t>
  </si>
  <si>
    <t>Međimurske vode d.o.o.</t>
  </si>
  <si>
    <t>81394716246</t>
  </si>
  <si>
    <t>Čakovec</t>
  </si>
  <si>
    <t>KOMUNALNE USLUGE</t>
  </si>
  <si>
    <t>PEVEX d.d.</t>
  </si>
  <si>
    <t>73660371074</t>
  </si>
  <si>
    <t>Sesvete</t>
  </si>
  <si>
    <t>UREDSKI MATERIJAL I OSTALI MATERIJALNI RASHODI</t>
  </si>
  <si>
    <t>OPG Matija Mesarić</t>
  </si>
  <si>
    <t>40319 BELICA</t>
  </si>
  <si>
    <t>OPTIMUS LAB D.O.O.</t>
  </si>
  <si>
    <t>71981294715</t>
  </si>
  <si>
    <t>ČAKOVEC</t>
  </si>
  <si>
    <t>QUANT RESEARCH d.o.o.</t>
  </si>
  <si>
    <t>71189480415</t>
  </si>
  <si>
    <t>10000 Zagreb</t>
  </si>
  <si>
    <t>STRUČNO USAVRŠAVANJE ZAPOSLENIKA</t>
  </si>
  <si>
    <t>Telemach Hrvatska d.o.o.</t>
  </si>
  <si>
    <t>70133616033</t>
  </si>
  <si>
    <t>HRVATSKA RADIOTELEVIZIJA</t>
  </si>
  <si>
    <t>68419124305</t>
  </si>
  <si>
    <t>PRISTOJBE I NAKNADE</t>
  </si>
  <si>
    <t>HEP OPSKRBA</t>
  </si>
  <si>
    <t>63073332379</t>
  </si>
  <si>
    <t>ENERGIJA</t>
  </si>
  <si>
    <t>MAXIMUS INFO</t>
  </si>
  <si>
    <t>55593186802</t>
  </si>
  <si>
    <t>SITNI INVENTAR I AUTO GUME</t>
  </si>
  <si>
    <t>T S H Čakovec</t>
  </si>
  <si>
    <t>47782362413</t>
  </si>
  <si>
    <t>MATERIJAL I DIJELOVI ZA TEKUĆE I INVESTICIJSKO ODRŽAVANJE</t>
  </si>
  <si>
    <t>VINDIJA</t>
  </si>
  <si>
    <t>44138062462</t>
  </si>
  <si>
    <t>ELUSS D.O.O.  ČAKOVEC</t>
  </si>
  <si>
    <t>43575326382</t>
  </si>
  <si>
    <t>USLUGE TEKUĆEG I INVESTICIJSKOG ODRŽAVANJA</t>
  </si>
  <si>
    <t>VOĆE VARAŽDIN D.O.O.</t>
  </si>
  <si>
    <t>42042277834</t>
  </si>
  <si>
    <t>AUTOBUSNI PRIJEVOZ DARKO-TURIST</t>
  </si>
  <si>
    <t>32513587807</t>
  </si>
  <si>
    <t>40320 DONJA DUBRAVA</t>
  </si>
  <si>
    <t>MEĐIMURJEPLIN</t>
  </si>
  <si>
    <t>29035933600</t>
  </si>
  <si>
    <t>ZAVOD ZA JAVNO ZDRAVSTVO</t>
  </si>
  <si>
    <t>21616787735</t>
  </si>
  <si>
    <t>ZDRAVSTVENE I VETERINARSKE USLUGE</t>
  </si>
  <si>
    <t>PEKARNA PANIS</t>
  </si>
  <si>
    <t>19514929165</t>
  </si>
  <si>
    <t>MURSKO SREDIŠĆE</t>
  </si>
  <si>
    <t>G.K.P. ČAKOM D.O.O.</t>
  </si>
  <si>
    <t>14001865632</t>
  </si>
  <si>
    <t>TEDI POSLOVANJE D.O.O.</t>
  </si>
  <si>
    <t>05614216244</t>
  </si>
  <si>
    <t>NET D.O.O</t>
  </si>
  <si>
    <t>04816502912</t>
  </si>
  <si>
    <t>40000 Čakovec</t>
  </si>
  <si>
    <t>VINDIJA - KOKA</t>
  </si>
  <si>
    <t xml:space="preserve"> 44138062462</t>
  </si>
  <si>
    <t>HRVATSKA BISKUPSKA KONFERENCIJA</t>
  </si>
  <si>
    <t>PLAĆE ZA REDOVAN RAD</t>
  </si>
  <si>
    <t>SLUŽBENA PUTOVANJA</t>
  </si>
  <si>
    <t>NAKNADE ZA PRIJEVOZ, ZA RAD NA TERENU I ODVOJENI ŽIVOT</t>
  </si>
  <si>
    <t>OSTALE NAKNADE TROŠKOVA ZAPOSLENIMA</t>
  </si>
  <si>
    <t>Sveukupno:</t>
  </si>
  <si>
    <t>zaštićeni podatak</t>
  </si>
  <si>
    <t>Zaposlenici škole</t>
  </si>
  <si>
    <t>Hrvatski zavod za zdravstveno osiguranje</t>
  </si>
  <si>
    <t>2958272669</t>
  </si>
  <si>
    <t>Zagreb</t>
  </si>
  <si>
    <t>Državni proračun</t>
  </si>
  <si>
    <t>18683136487</t>
  </si>
  <si>
    <t>Doprinos za zdr. osiguranje</t>
  </si>
  <si>
    <t>Ostali rashodi za zaposlene</t>
  </si>
  <si>
    <t>zaštićeni  podatak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</si>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</sst>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rgb="FF767676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/>
    <xf numFmtId="0" fontId="6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0"/>
  <sheetViews>
    <sheetView tabSelected="1" topLeftCell="A37" zoomScaleNormal="100" workbookViewId="0">
      <selection activeCell="A77" sqref="A7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84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84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125.29</v>
      </c>
      <c r="E9" s="10">
        <v>3235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125.29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73.02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73.02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1.66</v>
      </c>
      <c r="E13" s="10">
        <v>3238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1.66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40</v>
      </c>
      <c r="E15" s="10">
        <v>3222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40</v>
      </c>
      <c r="E16" s="23"/>
      <c r="F16" s="25"/>
      <c r="G16" s="26"/>
    </row>
    <row r="17" spans="1:7" x14ac:dyDescent="0.25">
      <c r="A17" s="9" t="s">
        <v>31</v>
      </c>
      <c r="B17" s="14" t="s">
        <v>102</v>
      </c>
      <c r="C17" s="10" t="s">
        <v>32</v>
      </c>
      <c r="D17" s="18">
        <v>31.4</v>
      </c>
      <c r="E17" s="10">
        <v>3222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31.4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607.83000000000004</v>
      </c>
      <c r="E19" s="10">
        <v>3222</v>
      </c>
      <c r="F19" s="9" t="s">
        <v>30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607.83000000000004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12</v>
      </c>
      <c r="D21" s="18">
        <v>68.489999999999995</v>
      </c>
      <c r="E21" s="10">
        <v>3231</v>
      </c>
      <c r="F21" s="9" t="s">
        <v>23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68.489999999999995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40</v>
      </c>
      <c r="D23" s="18">
        <v>164.15</v>
      </c>
      <c r="E23" s="10">
        <v>3234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164.15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14.96</v>
      </c>
      <c r="E25" s="10">
        <v>3221</v>
      </c>
      <c r="F25" s="9" t="s">
        <v>45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14.96</v>
      </c>
      <c r="E26" s="23"/>
      <c r="F26" s="25"/>
      <c r="G26" s="26"/>
    </row>
    <row r="27" spans="1:7" x14ac:dyDescent="0.25">
      <c r="A27" s="9" t="s">
        <v>46</v>
      </c>
      <c r="B27" s="14" t="s">
        <v>102</v>
      </c>
      <c r="C27" s="10" t="s">
        <v>47</v>
      </c>
      <c r="D27" s="18">
        <v>109.2</v>
      </c>
      <c r="E27" s="10">
        <v>3222</v>
      </c>
      <c r="F27" s="9" t="s">
        <v>30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109.2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71.25</v>
      </c>
      <c r="E29" s="10">
        <v>3238</v>
      </c>
      <c r="F29" s="9" t="s">
        <v>26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71.25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53</v>
      </c>
      <c r="D31" s="18">
        <v>90</v>
      </c>
      <c r="E31" s="10">
        <v>3213</v>
      </c>
      <c r="F31" s="9" t="s">
        <v>54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90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53</v>
      </c>
      <c r="D33" s="18">
        <v>60.96</v>
      </c>
      <c r="E33" s="10">
        <v>3231</v>
      </c>
      <c r="F33" s="9" t="s">
        <v>23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60.96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12</v>
      </c>
      <c r="D35" s="18">
        <v>10.62</v>
      </c>
      <c r="E35" s="10">
        <v>3295</v>
      </c>
      <c r="F35" s="9" t="s">
        <v>59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10.62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12</v>
      </c>
      <c r="D37" s="18">
        <v>1186.44</v>
      </c>
      <c r="E37" s="10">
        <v>3223</v>
      </c>
      <c r="F37" s="9" t="s">
        <v>62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1186.44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50</v>
      </c>
      <c r="D39" s="18">
        <v>185</v>
      </c>
      <c r="E39" s="10">
        <v>3225</v>
      </c>
      <c r="F39" s="9" t="s">
        <v>65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185</v>
      </c>
      <c r="E40" s="23"/>
      <c r="F40" s="25"/>
      <c r="G40" s="26"/>
    </row>
    <row r="41" spans="1:7" x14ac:dyDescent="0.25">
      <c r="A41" s="9" t="s">
        <v>66</v>
      </c>
      <c r="B41" s="14" t="s">
        <v>67</v>
      </c>
      <c r="C41" s="10" t="s">
        <v>40</v>
      </c>
      <c r="D41" s="18">
        <v>18.75</v>
      </c>
      <c r="E41" s="10">
        <v>3224</v>
      </c>
      <c r="F41" s="9" t="s">
        <v>68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18.75</v>
      </c>
      <c r="E42" s="23"/>
      <c r="F42" s="25"/>
      <c r="G42" s="26"/>
    </row>
    <row r="43" spans="1:7" x14ac:dyDescent="0.25">
      <c r="A43" s="9" t="s">
        <v>69</v>
      </c>
      <c r="B43" s="14" t="s">
        <v>70</v>
      </c>
      <c r="C43" s="10" t="s">
        <v>18</v>
      </c>
      <c r="D43" s="18">
        <v>376.68</v>
      </c>
      <c r="E43" s="10">
        <v>3222</v>
      </c>
      <c r="F43" s="9" t="s">
        <v>30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376.68</v>
      </c>
      <c r="E44" s="23"/>
      <c r="F44" s="25"/>
      <c r="G44" s="26"/>
    </row>
    <row r="45" spans="1:7" x14ac:dyDescent="0.25">
      <c r="A45" s="9" t="s">
        <v>71</v>
      </c>
      <c r="B45" s="14" t="s">
        <v>72</v>
      </c>
      <c r="C45" s="10" t="s">
        <v>50</v>
      </c>
      <c r="D45" s="18">
        <v>83.75</v>
      </c>
      <c r="E45" s="10">
        <v>3232</v>
      </c>
      <c r="F45" s="9" t="s">
        <v>73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83.75</v>
      </c>
      <c r="E46" s="23"/>
      <c r="F46" s="25"/>
      <c r="G46" s="26"/>
    </row>
    <row r="47" spans="1:7" x14ac:dyDescent="0.25">
      <c r="A47" s="9" t="s">
        <v>74</v>
      </c>
      <c r="B47" s="14" t="s">
        <v>75</v>
      </c>
      <c r="C47" s="10" t="s">
        <v>18</v>
      </c>
      <c r="D47" s="18">
        <v>626.64</v>
      </c>
      <c r="E47" s="10">
        <v>3222</v>
      </c>
      <c r="F47" s="9" t="s">
        <v>30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626.64</v>
      </c>
      <c r="E48" s="23"/>
      <c r="F48" s="25"/>
      <c r="G48" s="26"/>
    </row>
    <row r="49" spans="1:7" x14ac:dyDescent="0.25">
      <c r="A49" s="9" t="s">
        <v>76</v>
      </c>
      <c r="B49" s="14" t="s">
        <v>77</v>
      </c>
      <c r="C49" s="10" t="s">
        <v>78</v>
      </c>
      <c r="D49" s="18">
        <v>65</v>
      </c>
      <c r="E49" s="10">
        <v>3231</v>
      </c>
      <c r="F49" s="9" t="s">
        <v>23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65</v>
      </c>
      <c r="E50" s="23"/>
      <c r="F50" s="25"/>
      <c r="G50" s="26"/>
    </row>
    <row r="51" spans="1:7" x14ac:dyDescent="0.25">
      <c r="A51" s="9" t="s">
        <v>79</v>
      </c>
      <c r="B51" s="14" t="s">
        <v>80</v>
      </c>
      <c r="C51" s="10" t="s">
        <v>50</v>
      </c>
      <c r="D51" s="18">
        <v>2218.69</v>
      </c>
      <c r="E51" s="10">
        <v>3223</v>
      </c>
      <c r="F51" s="9" t="s">
        <v>62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2218.69</v>
      </c>
      <c r="E52" s="23"/>
      <c r="F52" s="25"/>
      <c r="G52" s="26"/>
    </row>
    <row r="53" spans="1:7" x14ac:dyDescent="0.25">
      <c r="A53" s="9" t="s">
        <v>81</v>
      </c>
      <c r="B53" s="14" t="s">
        <v>82</v>
      </c>
      <c r="C53" s="10" t="s">
        <v>50</v>
      </c>
      <c r="D53" s="18">
        <v>43.8</v>
      </c>
      <c r="E53" s="10">
        <v>3236</v>
      </c>
      <c r="F53" s="9" t="s">
        <v>83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43.8</v>
      </c>
      <c r="E54" s="23"/>
      <c r="F54" s="25"/>
      <c r="G54" s="26"/>
    </row>
    <row r="55" spans="1:7" x14ac:dyDescent="0.25">
      <c r="A55" s="9" t="s">
        <v>84</v>
      </c>
      <c r="B55" s="14" t="s">
        <v>85</v>
      </c>
      <c r="C55" s="10" t="s">
        <v>86</v>
      </c>
      <c r="D55" s="18">
        <v>892.23</v>
      </c>
      <c r="E55" s="10">
        <v>3222</v>
      </c>
      <c r="F55" s="9" t="s">
        <v>30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892.23</v>
      </c>
      <c r="E56" s="23"/>
      <c r="F56" s="25"/>
      <c r="G56" s="26"/>
    </row>
    <row r="57" spans="1:7" x14ac:dyDescent="0.25">
      <c r="A57" s="9" t="s">
        <v>87</v>
      </c>
      <c r="B57" s="14" t="s">
        <v>88</v>
      </c>
      <c r="C57" s="10" t="s">
        <v>50</v>
      </c>
      <c r="D57" s="18">
        <v>23.13</v>
      </c>
      <c r="E57" s="10">
        <v>3234</v>
      </c>
      <c r="F57" s="9" t="s">
        <v>41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23.13</v>
      </c>
      <c r="E58" s="23"/>
      <c r="F58" s="25"/>
      <c r="G58" s="26"/>
    </row>
    <row r="59" spans="1:7" x14ac:dyDescent="0.25">
      <c r="A59" s="9" t="s">
        <v>89</v>
      </c>
      <c r="B59" s="14" t="s">
        <v>90</v>
      </c>
      <c r="C59" s="10" t="s">
        <v>50</v>
      </c>
      <c r="D59" s="18">
        <v>15</v>
      </c>
      <c r="E59" s="10">
        <v>3221</v>
      </c>
      <c r="F59" s="9" t="s">
        <v>45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15</v>
      </c>
      <c r="E60" s="23"/>
      <c r="F60" s="25"/>
      <c r="G60" s="26"/>
    </row>
    <row r="61" spans="1:7" x14ac:dyDescent="0.25">
      <c r="A61" s="9" t="s">
        <v>91</v>
      </c>
      <c r="B61" s="14" t="s">
        <v>92</v>
      </c>
      <c r="C61" s="10" t="s">
        <v>93</v>
      </c>
      <c r="D61" s="18">
        <v>15.7</v>
      </c>
      <c r="E61" s="10">
        <v>3299</v>
      </c>
      <c r="F61" s="9" t="s">
        <v>13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15.7</v>
      </c>
      <c r="E62" s="23"/>
      <c r="F62" s="25"/>
      <c r="G62" s="26"/>
    </row>
    <row r="63" spans="1:7" x14ac:dyDescent="0.25">
      <c r="A63" s="9" t="s">
        <v>94</v>
      </c>
      <c r="B63" s="14" t="s">
        <v>95</v>
      </c>
      <c r="C63" s="10" t="s">
        <v>18</v>
      </c>
      <c r="D63" s="18">
        <v>407.95</v>
      </c>
      <c r="E63" s="10">
        <v>3222</v>
      </c>
      <c r="F63" s="9" t="s">
        <v>30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407.95</v>
      </c>
      <c r="E64" s="23"/>
      <c r="F64" s="25"/>
      <c r="G64" s="26"/>
    </row>
    <row r="65" spans="1:7" x14ac:dyDescent="0.25">
      <c r="A65" s="9" t="s">
        <v>96</v>
      </c>
      <c r="B65" s="36">
        <v>61624390960</v>
      </c>
      <c r="C65" s="10" t="s">
        <v>12</v>
      </c>
      <c r="D65" s="18">
        <v>15</v>
      </c>
      <c r="E65" s="10">
        <v>3213</v>
      </c>
      <c r="F65" s="9" t="s">
        <v>54</v>
      </c>
      <c r="G65" s="27" t="s">
        <v>14</v>
      </c>
    </row>
    <row r="66" spans="1:7" ht="27" customHeight="1" thickBot="1" x14ac:dyDescent="0.3">
      <c r="A66" s="21" t="s">
        <v>15</v>
      </c>
      <c r="B66" s="35"/>
      <c r="C66" s="23"/>
      <c r="D66" s="24">
        <f>SUM(D65:D65)</f>
        <v>15</v>
      </c>
      <c r="E66" s="23"/>
      <c r="F66" s="25"/>
      <c r="G66" s="26"/>
    </row>
    <row r="67" spans="1:7" x14ac:dyDescent="0.25">
      <c r="A67" s="9" t="s">
        <v>103</v>
      </c>
      <c r="B67" s="14" t="s">
        <v>102</v>
      </c>
      <c r="C67" s="10"/>
      <c r="D67" s="18">
        <v>97683.9</v>
      </c>
      <c r="E67" s="10">
        <v>3111</v>
      </c>
      <c r="F67" s="9" t="s">
        <v>97</v>
      </c>
      <c r="G67" s="27" t="s">
        <v>14</v>
      </c>
    </row>
    <row r="68" spans="1:7" x14ac:dyDescent="0.25">
      <c r="A68" s="9" t="s">
        <v>104</v>
      </c>
      <c r="B68" s="14" t="s">
        <v>105</v>
      </c>
      <c r="C68" s="10" t="s">
        <v>106</v>
      </c>
      <c r="D68" s="18">
        <v>15519.82</v>
      </c>
      <c r="E68" s="10">
        <v>3132</v>
      </c>
      <c r="F68" s="9" t="s">
        <v>109</v>
      </c>
      <c r="G68" s="28" t="s">
        <v>14</v>
      </c>
    </row>
    <row r="69" spans="1:7" x14ac:dyDescent="0.25">
      <c r="A69" s="9" t="s">
        <v>103</v>
      </c>
      <c r="B69" s="14" t="s">
        <v>111</v>
      </c>
      <c r="C69" s="10"/>
      <c r="D69" s="18">
        <v>1800.84</v>
      </c>
      <c r="E69" s="10">
        <v>3121</v>
      </c>
      <c r="F69" s="9" t="s">
        <v>110</v>
      </c>
      <c r="G69" s="28" t="s">
        <v>14</v>
      </c>
    </row>
    <row r="70" spans="1:7" x14ac:dyDescent="0.25">
      <c r="A70" s="9" t="s">
        <v>103</v>
      </c>
      <c r="B70" s="14" t="s">
        <v>102</v>
      </c>
      <c r="C70" s="10"/>
      <c r="D70" s="18">
        <v>210</v>
      </c>
      <c r="E70" s="10">
        <v>3211</v>
      </c>
      <c r="F70" s="9" t="s">
        <v>98</v>
      </c>
      <c r="G70" s="28" t="s">
        <v>14</v>
      </c>
    </row>
    <row r="71" spans="1:7" x14ac:dyDescent="0.25">
      <c r="A71" s="9" t="s">
        <v>103</v>
      </c>
      <c r="B71" s="14" t="s">
        <v>102</v>
      </c>
      <c r="C71" s="10"/>
      <c r="D71" s="18">
        <v>1825.97</v>
      </c>
      <c r="E71" s="10">
        <v>3212</v>
      </c>
      <c r="F71" s="9" t="s">
        <v>99</v>
      </c>
      <c r="G71" s="28" t="s">
        <v>14</v>
      </c>
    </row>
    <row r="72" spans="1:7" x14ac:dyDescent="0.25">
      <c r="A72" s="9" t="s">
        <v>103</v>
      </c>
      <c r="B72" s="14" t="s">
        <v>102</v>
      </c>
      <c r="C72" s="10"/>
      <c r="D72" s="18">
        <v>15</v>
      </c>
      <c r="E72" s="10">
        <v>3214</v>
      </c>
      <c r="F72" s="9" t="s">
        <v>100</v>
      </c>
      <c r="G72" s="28" t="s">
        <v>14</v>
      </c>
    </row>
    <row r="73" spans="1:7" x14ac:dyDescent="0.25">
      <c r="A73" s="9" t="s">
        <v>107</v>
      </c>
      <c r="B73" s="14" t="s">
        <v>108</v>
      </c>
      <c r="C73" s="10" t="s">
        <v>106</v>
      </c>
      <c r="D73" s="18">
        <v>194</v>
      </c>
      <c r="E73" s="10">
        <v>3295</v>
      </c>
      <c r="F73" s="9" t="s">
        <v>59</v>
      </c>
      <c r="G73" s="28" t="s">
        <v>14</v>
      </c>
    </row>
    <row r="74" spans="1:7" ht="21" customHeight="1" thickBot="1" x14ac:dyDescent="0.3">
      <c r="A74" s="21" t="s">
        <v>15</v>
      </c>
      <c r="B74" s="22"/>
      <c r="C74" s="23"/>
      <c r="D74" s="24">
        <f>SUM(D67:D73)</f>
        <v>117249.53</v>
      </c>
      <c r="E74" s="23"/>
      <c r="F74" s="25"/>
      <c r="G74" s="26"/>
    </row>
    <row r="75" spans="1:7" ht="15.75" thickBot="1" x14ac:dyDescent="0.3">
      <c r="A75" s="29" t="s">
        <v>101</v>
      </c>
      <c r="B75" s="30"/>
      <c r="C75" s="31"/>
      <c r="D75" s="32">
        <f>SUM(D8,D10,D12,D14,D16,D18,D20,D22,D24,D26,D28,D30,D32,D34,D36,D38,D40,D42,D44,D46,D48,D50,D52,D54,D56,D58,D60,D62,D64,D66,D74)</f>
        <v>124976.12</v>
      </c>
      <c r="E75" s="31"/>
      <c r="F75" s="33"/>
      <c r="G75" s="34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 t="s">
        <v>112</v>
      </c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dcterms:created xsi:type="dcterms:W3CDTF">2024-03-05T11:42:46Z</dcterms:created>
  <dcterms:modified xsi:type="dcterms:W3CDTF">2026-02-17T13:32:56Z</dcterms:modified>
</cp:coreProperties>
</file>