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ja\Documents\FINANCIJSKA IZVJEŠĆA\2025\I-XII. 2025\"/>
    </mc:Choice>
  </mc:AlternateContent>
  <bookViews>
    <workbookView xWindow="0" yWindow="0" windowWidth="28800" windowHeight="12000" tabRatio="851" firstSheet="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H416" i="68" s="1"/>
  <c r="F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H411" i="68" s="1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E405" i="68" s="1"/>
  <c r="D406" i="68"/>
  <c r="H406" i="68" s="1"/>
  <c r="G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I396" i="68" s="1"/>
  <c r="I395" i="68" s="1"/>
  <c r="D396" i="68"/>
  <c r="H396" i="68" s="1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E385" i="68" s="1"/>
  <c r="D386" i="68"/>
  <c r="H386" i="68" s="1"/>
  <c r="G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I374" i="68" s="1"/>
  <c r="D375" i="68"/>
  <c r="H375" i="68" s="1"/>
  <c r="E374" i="68"/>
  <c r="D374" i="68"/>
  <c r="G373" i="68"/>
  <c r="F373" i="68"/>
  <c r="E373" i="68"/>
  <c r="I373" i="68" s="1"/>
  <c r="I372" i="68" s="1"/>
  <c r="D373" i="68"/>
  <c r="D372" i="68" s="1"/>
  <c r="D371" i="68" s="1"/>
  <c r="H371" i="68" s="1"/>
  <c r="J371" i="68" s="1"/>
  <c r="G372" i="68"/>
  <c r="G371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H368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G352" i="68"/>
  <c r="F352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I348" i="68" s="1"/>
  <c r="I347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G338" i="68" s="1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E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E299" i="68"/>
  <c r="G298" i="68"/>
  <c r="F298" i="68"/>
  <c r="F297" i="68" s="1"/>
  <c r="E298" i="68"/>
  <c r="I298" i="68" s="1"/>
  <c r="I297" i="68" s="1"/>
  <c r="D298" i="68"/>
  <c r="H298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D275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D249" i="68" s="1"/>
  <c r="I249" i="68"/>
  <c r="G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E246" i="68" s="1"/>
  <c r="D247" i="68"/>
  <c r="H247" i="68" s="1"/>
  <c r="J247" i="68" s="1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H202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I189" i="68" s="1"/>
  <c r="I188" i="68" s="1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D170" i="68" s="1"/>
  <c r="G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D156" i="68"/>
  <c r="H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D114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D64" i="68"/>
  <c r="H64" i="68" s="1"/>
  <c r="J64" i="68" s="1"/>
  <c r="G63" i="68"/>
  <c r="F63" i="68"/>
  <c r="E63" i="68"/>
  <c r="I63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I57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I52" i="68" s="1"/>
  <c r="D53" i="68"/>
  <c r="D52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D46" i="68" s="1"/>
  <c r="D45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I64" i="68" l="1"/>
  <c r="G56" i="68"/>
  <c r="E56" i="67"/>
  <c r="E44" i="67" s="1"/>
  <c r="I62" i="68"/>
  <c r="E56" i="73"/>
  <c r="E44" i="73" s="1"/>
  <c r="E6" i="73"/>
  <c r="J12" i="68"/>
  <c r="H11" i="68"/>
  <c r="J11" i="68" s="1"/>
  <c r="J31" i="68"/>
  <c r="H30" i="68"/>
  <c r="J30" i="68" s="1"/>
  <c r="J41" i="68"/>
  <c r="H40" i="68"/>
  <c r="J40" i="68" s="1"/>
  <c r="F7" i="68"/>
  <c r="F6" i="68" s="1"/>
  <c r="G7" i="68"/>
  <c r="G6" i="68" s="1"/>
  <c r="J15" i="68"/>
  <c r="H14" i="68"/>
  <c r="J14" i="68" s="1"/>
  <c r="F45" i="68"/>
  <c r="J58" i="68"/>
  <c r="H57" i="68"/>
  <c r="J21" i="68"/>
  <c r="H20" i="68"/>
  <c r="J9" i="68"/>
  <c r="H8" i="68"/>
  <c r="I20" i="68"/>
  <c r="I19" i="68" s="1"/>
  <c r="D8" i="68"/>
  <c r="D7" i="68" s="1"/>
  <c r="I9" i="68"/>
  <c r="I8" i="68" s="1"/>
  <c r="I7" i="68" s="1"/>
  <c r="D20" i="68"/>
  <c r="D19" i="68" s="1"/>
  <c r="E25" i="68"/>
  <c r="H36" i="68"/>
  <c r="D40" i="68"/>
  <c r="D39" i="68" s="1"/>
  <c r="H39" i="68" s="1"/>
  <c r="J39" i="68" s="1"/>
  <c r="I41" i="68"/>
  <c r="I40" i="68" s="1"/>
  <c r="E46" i="68"/>
  <c r="E45" i="68" s="1"/>
  <c r="H53" i="68"/>
  <c r="D57" i="68"/>
  <c r="D56" i="68" s="1"/>
  <c r="E62" i="68"/>
  <c r="E70" i="68"/>
  <c r="J82" i="68"/>
  <c r="H81" i="68"/>
  <c r="J81" i="68" s="1"/>
  <c r="H83" i="68"/>
  <c r="J83" i="68" s="1"/>
  <c r="D86" i="68"/>
  <c r="H87" i="68"/>
  <c r="I90" i="68"/>
  <c r="G94" i="68"/>
  <c r="J130" i="68"/>
  <c r="H129" i="68"/>
  <c r="J129" i="68" s="1"/>
  <c r="J162" i="68"/>
  <c r="H161" i="68"/>
  <c r="J161" i="68" s="1"/>
  <c r="G165" i="68"/>
  <c r="J182" i="68"/>
  <c r="H181" i="68"/>
  <c r="J181" i="68" s="1"/>
  <c r="F187" i="68"/>
  <c r="G188" i="68"/>
  <c r="G187" i="68" s="1"/>
  <c r="J226" i="68"/>
  <c r="H225" i="68"/>
  <c r="J225" i="68" s="1"/>
  <c r="E20" i="68"/>
  <c r="E19" i="68" s="1"/>
  <c r="E6" i="68" s="1"/>
  <c r="E57" i="68"/>
  <c r="E56" i="68" s="1"/>
  <c r="I78" i="68"/>
  <c r="I70" i="68" s="1"/>
  <c r="I82" i="68"/>
  <c r="I84" i="68"/>
  <c r="I88" i="68"/>
  <c r="I86" i="68" s="1"/>
  <c r="J96" i="68"/>
  <c r="H95" i="68"/>
  <c r="G113" i="68"/>
  <c r="J124" i="68"/>
  <c r="H123" i="68"/>
  <c r="D165" i="68"/>
  <c r="J190" i="68"/>
  <c r="H189" i="68"/>
  <c r="J216" i="68"/>
  <c r="H215" i="68"/>
  <c r="J215" i="68" s="1"/>
  <c r="J229" i="68"/>
  <c r="H228" i="68"/>
  <c r="J228" i="68" s="1"/>
  <c r="I239" i="68"/>
  <c r="I15" i="68"/>
  <c r="I14" i="68" s="1"/>
  <c r="H26" i="68"/>
  <c r="I31" i="68"/>
  <c r="I30" i="68" s="1"/>
  <c r="H47" i="68"/>
  <c r="H63" i="68"/>
  <c r="H71" i="68"/>
  <c r="J101" i="68"/>
  <c r="H100" i="68"/>
  <c r="J100" i="68" s="1"/>
  <c r="J150" i="68"/>
  <c r="H149" i="68"/>
  <c r="J149" i="68" s="1"/>
  <c r="J194" i="68"/>
  <c r="H193" i="68"/>
  <c r="J193" i="68" s="1"/>
  <c r="J221" i="68"/>
  <c r="H220" i="68"/>
  <c r="J220" i="68" s="1"/>
  <c r="J109" i="68"/>
  <c r="H108" i="68"/>
  <c r="J108" i="68" s="1"/>
  <c r="J118" i="68"/>
  <c r="H117" i="68"/>
  <c r="J117" i="68" s="1"/>
  <c r="J156" i="68"/>
  <c r="H155" i="68"/>
  <c r="F165" i="68"/>
  <c r="J176" i="68"/>
  <c r="H175" i="68"/>
  <c r="J175" i="68" s="1"/>
  <c r="J202" i="68"/>
  <c r="H201" i="68"/>
  <c r="E114" i="68"/>
  <c r="D117" i="68"/>
  <c r="D113" i="68" s="1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E166" i="68"/>
  <c r="E170" i="68"/>
  <c r="D181" i="68"/>
  <c r="I182" i="68"/>
  <c r="I181" i="68" s="1"/>
  <c r="D189" i="68"/>
  <c r="D193" i="68"/>
  <c r="D201" i="68"/>
  <c r="E206" i="68"/>
  <c r="D225" i="68"/>
  <c r="H240" i="68"/>
  <c r="E249" i="68"/>
  <c r="H266" i="68"/>
  <c r="J266" i="68" s="1"/>
  <c r="J267" i="68"/>
  <c r="J282" i="68"/>
  <c r="H281" i="68"/>
  <c r="J281" i="68" s="1"/>
  <c r="D100" i="68"/>
  <c r="D94" i="68" s="1"/>
  <c r="D108" i="68"/>
  <c r="E117" i="68"/>
  <c r="E129" i="68"/>
  <c r="E149" i="68"/>
  <c r="E161" i="68"/>
  <c r="E154" i="68" s="1"/>
  <c r="E189" i="68"/>
  <c r="E188" i="68" s="1"/>
  <c r="E193" i="68"/>
  <c r="E201" i="68"/>
  <c r="E200" i="68" s="1"/>
  <c r="D220" i="68"/>
  <c r="D228" i="68"/>
  <c r="E239" i="68"/>
  <c r="D246" i="68"/>
  <c r="D245" i="68" s="1"/>
  <c r="I247" i="68"/>
  <c r="I246" i="68" s="1"/>
  <c r="I245" i="68" s="1"/>
  <c r="J285" i="68"/>
  <c r="H284" i="68"/>
  <c r="J284" i="68" s="1"/>
  <c r="F287" i="68"/>
  <c r="G287" i="68"/>
  <c r="G244" i="68" s="1"/>
  <c r="J298" i="68"/>
  <c r="H297" i="68"/>
  <c r="J297" i="68" s="1"/>
  <c r="J358" i="68"/>
  <c r="H357" i="68"/>
  <c r="J357" i="68" s="1"/>
  <c r="I96" i="68"/>
  <c r="I95" i="68" s="1"/>
  <c r="I94" i="68" s="1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I216" i="68"/>
  <c r="I215" i="68" s="1"/>
  <c r="I200" i="68" s="1"/>
  <c r="I187" i="68" s="1"/>
  <c r="H235" i="68"/>
  <c r="H254" i="68"/>
  <c r="J254" i="68" s="1"/>
  <c r="J255" i="68"/>
  <c r="I274" i="68"/>
  <c r="J289" i="68"/>
  <c r="H288" i="68"/>
  <c r="H325" i="68"/>
  <c r="H238" i="68"/>
  <c r="H246" i="68"/>
  <c r="H250" i="68"/>
  <c r="J262" i="68"/>
  <c r="H261" i="68"/>
  <c r="J261" i="68" s="1"/>
  <c r="F274" i="68"/>
  <c r="F244" i="68" s="1"/>
  <c r="J294" i="68"/>
  <c r="H293" i="68"/>
  <c r="J293" i="68" s="1"/>
  <c r="H306" i="68"/>
  <c r="J306" i="68" s="1"/>
  <c r="J307" i="68"/>
  <c r="E254" i="68"/>
  <c r="D261" i="68"/>
  <c r="E266" i="68"/>
  <c r="D281" i="68"/>
  <c r="D293" i="68"/>
  <c r="D297" i="68"/>
  <c r="E306" i="68"/>
  <c r="I331" i="68"/>
  <c r="H335" i="68"/>
  <c r="J335" i="68" s="1"/>
  <c r="I337" i="68"/>
  <c r="D338" i="68"/>
  <c r="H339" i="68"/>
  <c r="I341" i="68"/>
  <c r="I338" i="68" s="1"/>
  <c r="H344" i="68"/>
  <c r="J344" i="68" s="1"/>
  <c r="E347" i="68"/>
  <c r="H348" i="68"/>
  <c r="H351" i="68"/>
  <c r="J351" i="68" s="1"/>
  <c r="H355" i="68"/>
  <c r="J355" i="68" s="1"/>
  <c r="E261" i="68"/>
  <c r="H276" i="68"/>
  <c r="H280" i="68"/>
  <c r="E281" i="68"/>
  <c r="E274" i="68" s="1"/>
  <c r="D284" i="68"/>
  <c r="D274" i="68" s="1"/>
  <c r="I285" i="68"/>
  <c r="I284" i="68" s="1"/>
  <c r="D288" i="68"/>
  <c r="D287" i="68" s="1"/>
  <c r="I289" i="68"/>
  <c r="I288" i="68" s="1"/>
  <c r="I287" i="68" s="1"/>
  <c r="E293" i="68"/>
  <c r="E287" i="68" s="1"/>
  <c r="H300" i="68"/>
  <c r="H312" i="68"/>
  <c r="H321" i="68"/>
  <c r="D325" i="68"/>
  <c r="I326" i="68"/>
  <c r="I325" i="68" s="1"/>
  <c r="H349" i="68"/>
  <c r="J349" i="68" s="1"/>
  <c r="H353" i="68"/>
  <c r="J386" i="68"/>
  <c r="H385" i="68"/>
  <c r="J385" i="68" s="1"/>
  <c r="J406" i="68"/>
  <c r="H405" i="68"/>
  <c r="J405" i="68" s="1"/>
  <c r="J416" i="68"/>
  <c r="H415" i="68"/>
  <c r="J415" i="68" s="1"/>
  <c r="I352" i="68"/>
  <c r="I360" i="68"/>
  <c r="E352" i="68"/>
  <c r="I354" i="68"/>
  <c r="I358" i="68"/>
  <c r="I357" i="68" s="1"/>
  <c r="J368" i="68"/>
  <c r="H367" i="68"/>
  <c r="J367" i="68" s="1"/>
  <c r="J375" i="68"/>
  <c r="H374" i="68"/>
  <c r="J374" i="68" s="1"/>
  <c r="J396" i="68"/>
  <c r="H395" i="68"/>
  <c r="J395" i="68" s="1"/>
  <c r="J411" i="68"/>
  <c r="H410" i="68"/>
  <c r="J410" i="68" s="1"/>
  <c r="D367" i="68"/>
  <c r="E372" i="68"/>
  <c r="E371" i="68" s="1"/>
  <c r="I371" i="68" s="1"/>
  <c r="D395" i="68"/>
  <c r="D415" i="68"/>
  <c r="E6" i="51"/>
  <c r="D44" i="69"/>
  <c r="D244" i="69"/>
  <c r="D44" i="70"/>
  <c r="D44" i="73"/>
  <c r="D44" i="74"/>
  <c r="D44" i="75"/>
  <c r="D44" i="81"/>
  <c r="E44" i="72"/>
  <c r="H373" i="68"/>
  <c r="I386" i="68"/>
  <c r="I385" i="68" s="1"/>
  <c r="I406" i="68"/>
  <c r="I405" i="68" s="1"/>
  <c r="I416" i="68"/>
  <c r="I415" i="68" s="1"/>
  <c r="E187" i="67"/>
  <c r="D6" i="51"/>
  <c r="D244" i="51"/>
  <c r="E44" i="69"/>
  <c r="E6" i="70"/>
  <c r="D44" i="71"/>
  <c r="D44" i="72"/>
  <c r="D244" i="72"/>
  <c r="D187" i="73"/>
  <c r="D244" i="73"/>
  <c r="E6" i="74"/>
  <c r="D187" i="74"/>
  <c r="D44" i="76"/>
  <c r="D6" i="80"/>
  <c r="D244" i="81"/>
  <c r="E244" i="75"/>
  <c r="E244" i="77"/>
  <c r="E44" i="79"/>
  <c r="E187" i="79"/>
  <c r="D187" i="76"/>
  <c r="E244" i="76"/>
  <c r="D244" i="79"/>
  <c r="D187" i="80"/>
  <c r="D44" i="82"/>
  <c r="E44" i="75"/>
  <c r="D44" i="78"/>
  <c r="E187" i="78"/>
  <c r="E44" i="81"/>
  <c r="E6" i="82"/>
  <c r="J325" i="68" l="1"/>
  <c r="J326" i="68"/>
  <c r="G44" i="68"/>
  <c r="D44" i="68"/>
  <c r="H372" i="68"/>
  <c r="J372" i="68" s="1"/>
  <c r="J373" i="68"/>
  <c r="H245" i="68"/>
  <c r="J246" i="68"/>
  <c r="J288" i="68"/>
  <c r="H146" i="68"/>
  <c r="J146" i="68" s="1"/>
  <c r="J147" i="68"/>
  <c r="H126" i="68"/>
  <c r="J126" i="68" s="1"/>
  <c r="J127" i="68"/>
  <c r="E187" i="68"/>
  <c r="H62" i="68"/>
  <c r="J62" i="68" s="1"/>
  <c r="J63" i="68"/>
  <c r="J189" i="68"/>
  <c r="H188" i="68"/>
  <c r="H352" i="68"/>
  <c r="J352" i="68" s="1"/>
  <c r="J353" i="68"/>
  <c r="J321" i="68"/>
  <c r="H320" i="68"/>
  <c r="J320" i="68" s="1"/>
  <c r="H237" i="68"/>
  <c r="J237" i="68" s="1"/>
  <c r="J238" i="68"/>
  <c r="J235" i="68"/>
  <c r="H234" i="68"/>
  <c r="H170" i="68"/>
  <c r="J170" i="68" s="1"/>
  <c r="J171" i="68"/>
  <c r="H142" i="68"/>
  <c r="J142" i="68" s="1"/>
  <c r="J143" i="68"/>
  <c r="I244" i="68"/>
  <c r="E245" i="68"/>
  <c r="E244" i="68" s="1"/>
  <c r="D200" i="68"/>
  <c r="E113" i="68"/>
  <c r="E44" i="68" s="1"/>
  <c r="H46" i="68"/>
  <c r="J47" i="68"/>
  <c r="J20" i="68"/>
  <c r="F44" i="68"/>
  <c r="H166" i="68"/>
  <c r="J167" i="68"/>
  <c r="H138" i="68"/>
  <c r="J138" i="68" s="1"/>
  <c r="J139" i="68"/>
  <c r="H114" i="68"/>
  <c r="J115" i="68"/>
  <c r="D244" i="68"/>
  <c r="H239" i="68"/>
  <c r="J239" i="68" s="1"/>
  <c r="J240" i="68"/>
  <c r="J201" i="68"/>
  <c r="H200" i="68"/>
  <c r="J200" i="68" s="1"/>
  <c r="H94" i="68"/>
  <c r="J94" i="68" s="1"/>
  <c r="J95" i="68"/>
  <c r="I6" i="68"/>
  <c r="J312" i="68"/>
  <c r="H311" i="68"/>
  <c r="J311" i="68" s="1"/>
  <c r="J280" i="68"/>
  <c r="H279" i="68"/>
  <c r="J279" i="68" s="1"/>
  <c r="J300" i="68"/>
  <c r="H299" i="68"/>
  <c r="J299" i="68" s="1"/>
  <c r="J276" i="68"/>
  <c r="H275" i="68"/>
  <c r="H347" i="68"/>
  <c r="J347" i="68" s="1"/>
  <c r="J348" i="68"/>
  <c r="H338" i="68"/>
  <c r="J338" i="68" s="1"/>
  <c r="J339" i="68"/>
  <c r="J250" i="68"/>
  <c r="H249" i="68"/>
  <c r="J249" i="68" s="1"/>
  <c r="H206" i="68"/>
  <c r="J206" i="68" s="1"/>
  <c r="J207" i="68"/>
  <c r="H134" i="68"/>
  <c r="J134" i="68" s="1"/>
  <c r="J135" i="68"/>
  <c r="D188" i="68"/>
  <c r="E165" i="68"/>
  <c r="H154" i="68"/>
  <c r="J154" i="68" s="1"/>
  <c r="J155" i="68"/>
  <c r="H70" i="68"/>
  <c r="J70" i="68" s="1"/>
  <c r="J71" i="68"/>
  <c r="H25" i="68"/>
  <c r="J25" i="68" s="1"/>
  <c r="J26" i="68"/>
  <c r="J123" i="68"/>
  <c r="I81" i="68"/>
  <c r="I56" i="68" s="1"/>
  <c r="I44" i="68" s="1"/>
  <c r="H86" i="68"/>
  <c r="J86" i="68" s="1"/>
  <c r="J87" i="68"/>
  <c r="J53" i="68"/>
  <c r="H52" i="68"/>
  <c r="J52" i="68" s="1"/>
  <c r="J36" i="68"/>
  <c r="H35" i="68"/>
  <c r="J35" i="68" s="1"/>
  <c r="D6" i="68"/>
  <c r="J8" i="68"/>
  <c r="H7" i="68"/>
  <c r="J57" i="68"/>
  <c r="J245" i="68" l="1"/>
  <c r="H122" i="68"/>
  <c r="J122" i="68" s="1"/>
  <c r="D187" i="68"/>
  <c r="J114" i="68"/>
  <c r="H113" i="68"/>
  <c r="J113" i="68" s="1"/>
  <c r="J166" i="68"/>
  <c r="H165" i="68"/>
  <c r="J165" i="68" s="1"/>
  <c r="H287" i="68"/>
  <c r="J287" i="68" s="1"/>
  <c r="H19" i="68"/>
  <c r="J19" i="68" s="1"/>
  <c r="J234" i="68"/>
  <c r="H233" i="68"/>
  <c r="J233" i="68" s="1"/>
  <c r="H56" i="68"/>
  <c r="J56" i="68" s="1"/>
  <c r="J7" i="68"/>
  <c r="J46" i="68"/>
  <c r="H45" i="68"/>
  <c r="H274" i="68"/>
  <c r="J274" i="68" s="1"/>
  <c r="J275" i="68"/>
  <c r="J188" i="68"/>
  <c r="H187" i="68"/>
  <c r="J187" i="68" s="1"/>
  <c r="H244" i="68" l="1"/>
  <c r="J244" i="68" s="1"/>
  <c r="J45" i="68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<sst xmlns="http://schemas.openxmlformats.org/spreadsheetml/2006/main" count="15428" uniqueCount="816">
  <si>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</si>
  <si>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III. OSNOVNA ŠKOLA ČAKOVEC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</si>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</sst>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1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3184.61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3184.61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3184.61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3184.61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3184.61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3184.61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3184.61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3184.61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2709.76</v>
      </c>
      <c r="F44" s="13">
        <f t="shared" si="21"/>
        <v>0</v>
      </c>
      <c r="G44" s="13">
        <f t="shared" si="21"/>
        <v>129.03</v>
      </c>
      <c r="H44" s="13">
        <f t="shared" si="21"/>
        <v>0</v>
      </c>
      <c r="I44" s="13">
        <f t="shared" si="21"/>
        <v>2838.7900000000004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2709.76</v>
      </c>
      <c r="F56" s="13">
        <f t="shared" si="28"/>
        <v>0</v>
      </c>
      <c r="G56" s="13">
        <f t="shared" si="28"/>
        <v>129.03</v>
      </c>
      <c r="H56" s="13">
        <f t="shared" si="28"/>
        <v>0</v>
      </c>
      <c r="I56" s="13">
        <f t="shared" si="28"/>
        <v>2838.7900000000004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2709.76</v>
      </c>
      <c r="F62" s="13">
        <f t="shared" si="31"/>
        <v>0</v>
      </c>
      <c r="G62" s="13">
        <f t="shared" si="31"/>
        <v>129.03</v>
      </c>
      <c r="H62" s="13">
        <f t="shared" si="31"/>
        <v>0</v>
      </c>
      <c r="I62" s="13">
        <f t="shared" si="31"/>
        <v>2838.7900000000004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2709.76</v>
      </c>
      <c r="F64" s="103">
        <f>'Nacionalno sufinanciranje'!D64</f>
        <v>0</v>
      </c>
      <c r="G64" s="103">
        <f>'Nacionalno sufinanciranje'!E64</f>
        <v>129.03</v>
      </c>
      <c r="H64" s="17">
        <f t="shared" si="32"/>
        <v>0</v>
      </c>
      <c r="I64" s="17">
        <f t="shared" si="32"/>
        <v>2838.7900000000004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3296.4</v>
      </c>
      <c r="E325" s="13">
        <f t="shared" ref="E325:I325" si="146">SUM(E326:E333)</f>
        <v>3296.4</v>
      </c>
      <c r="F325" s="13">
        <f t="shared" si="146"/>
        <v>0</v>
      </c>
      <c r="G325" s="13">
        <f t="shared" si="146"/>
        <v>0</v>
      </c>
      <c r="H325" s="13">
        <f t="shared" si="146"/>
        <v>3296.4</v>
      </c>
      <c r="I325" s="13">
        <f t="shared" si="146"/>
        <v>3296.4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3296.4</v>
      </c>
      <c r="E326" s="103">
        <f>SUM('510:816'!E326)</f>
        <v>3296.4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3296.4</v>
      </c>
      <c r="I326" s="14">
        <f t="shared" si="147"/>
        <v>3296.4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284.27999999999997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284.27999999999997</v>
      </c>
      <c r="I357" s="13">
        <f t="shared" si="156"/>
        <v>0</v>
      </c>
      <c r="J357" s="62">
        <f t="shared" si="149"/>
        <v>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284.27999999999997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284.27999999999997</v>
      </c>
      <c r="I358" s="14">
        <f t="shared" si="157"/>
        <v>0</v>
      </c>
      <c r="J358" s="62">
        <f t="shared" si="149"/>
        <v>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I68" sqref="I6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129.03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129.03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129.03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129.03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82" zoomScaleNormal="100" workbookViewId="0">
      <selection activeCell="F329" sqref="F3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3184.61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3184.61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3184.61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3184.61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2709.76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2709.76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2709.76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2709.76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3296.4</v>
      </c>
      <c r="E325" s="4">
        <f>SUM(E326:E333)</f>
        <v>3296.4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3296.4</v>
      </c>
      <c r="E326" s="98">
        <v>3296.4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284.27999999999997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284.27999999999997</v>
      </c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</cp:lastModifiedBy>
  <cp:lastPrinted>2025-12-18T09:39:09Z</cp:lastPrinted>
  <dcterms:created xsi:type="dcterms:W3CDTF">2025-08-09T19:28:20Z</dcterms:created>
  <dcterms:modified xsi:type="dcterms:W3CDTF">2026-01-27T14:28:38Z</dcterms:modified>
</cp:coreProperties>
</file>