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290"/>
  </bookViews>
  <sheets>
    <sheet name="Meso i mesne prerađevine" sheetId="1" r:id="rId1"/>
  </sheets>
  <definedNames>
    <definedName name="_xlnm.Print_Area" localSheetId="0">'Meso i mesne prerađevine'!$A$1:$S$42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I22" i="1"/>
  <c r="J22" i="1" s="1"/>
  <c r="G19" i="1"/>
  <c r="I19" i="1"/>
  <c r="J19" i="1" s="1"/>
  <c r="G17" i="1"/>
  <c r="I17" i="1"/>
  <c r="J17" i="1" s="1"/>
  <c r="G23" i="1" l="1"/>
  <c r="G8" i="1"/>
  <c r="G9" i="1"/>
  <c r="G10" i="1"/>
  <c r="G11" i="1"/>
  <c r="G12" i="1"/>
  <c r="G13" i="1"/>
  <c r="G14" i="1"/>
  <c r="G15" i="1"/>
  <c r="G16" i="1"/>
  <c r="G18" i="1"/>
  <c r="G20" i="1"/>
  <c r="G21" i="1"/>
  <c r="G24" i="1"/>
  <c r="G7" i="1"/>
  <c r="J16" i="1" l="1"/>
  <c r="J8" i="1"/>
  <c r="I24" i="1"/>
  <c r="J24" i="1" s="1"/>
  <c r="I21" i="1"/>
  <c r="J21" i="1" s="1"/>
  <c r="I18" i="1"/>
  <c r="J18" i="1" s="1"/>
  <c r="I15" i="1"/>
  <c r="J15" i="1" s="1"/>
  <c r="I13" i="1"/>
  <c r="J13" i="1" s="1"/>
  <c r="I11" i="1"/>
  <c r="J11" i="1" s="1"/>
  <c r="I9" i="1"/>
  <c r="J9" i="1" s="1"/>
  <c r="I23" i="1"/>
  <c r="J23" i="1" s="1"/>
  <c r="I20" i="1"/>
  <c r="J20" i="1" s="1"/>
  <c r="I16" i="1"/>
  <c r="I14" i="1"/>
  <c r="J14" i="1" s="1"/>
  <c r="I12" i="1"/>
  <c r="J12" i="1" s="1"/>
  <c r="I10" i="1"/>
  <c r="J10" i="1" s="1"/>
  <c r="I8" i="1"/>
  <c r="I7" i="1"/>
  <c r="G25" i="1"/>
  <c r="I25" i="1" l="1"/>
  <c r="J7" i="1"/>
  <c r="J25" i="1" s="1"/>
</calcChain>
</file>

<file path=xl/sharedStrings.xml><?xml version="1.0" encoding="utf-8"?>
<sst xmlns="http://schemas.openxmlformats.org/spreadsheetml/2006/main" count="67" uniqueCount="51">
  <si>
    <t>NAMIRNICE UKUPNO</t>
  </si>
  <si>
    <t>Jedinica mjere</t>
  </si>
  <si>
    <t>1.</t>
  </si>
  <si>
    <t>PILEĆA PRSA - FILE BEZ KOSTI</t>
  </si>
  <si>
    <t>kg</t>
  </si>
  <si>
    <t>2.</t>
  </si>
  <si>
    <t>PILEĆI BATAK</t>
  </si>
  <si>
    <t>3.</t>
  </si>
  <si>
    <t>4.</t>
  </si>
  <si>
    <t>FILETINO</t>
  </si>
  <si>
    <t>5.</t>
  </si>
  <si>
    <t>6.</t>
  </si>
  <si>
    <t>7.</t>
  </si>
  <si>
    <t>8.</t>
  </si>
  <si>
    <t>OTKOŠTENI ZABATAK</t>
  </si>
  <si>
    <t>10.</t>
  </si>
  <si>
    <t>11.</t>
  </si>
  <si>
    <t>12.</t>
  </si>
  <si>
    <t>13.</t>
  </si>
  <si>
    <t>PAŠTETA KOKETA 50g</t>
  </si>
  <si>
    <t>PUREĆI ODRESCI</t>
  </si>
  <si>
    <t>PUREĆI FILE</t>
  </si>
  <si>
    <t>kom</t>
  </si>
  <si>
    <t>DIMCEK 250 g</t>
  </si>
  <si>
    <t>14.</t>
  </si>
  <si>
    <t>PANIRANI PILEĆI FRITESI II klasa</t>
  </si>
  <si>
    <t>PANIRANI EDAMAC 1kg</t>
  </si>
  <si>
    <t>PILEĆI MEDALJONI SA SIROM</t>
  </si>
  <si>
    <t>PUREĆE MESNE OKRUGLICE</t>
  </si>
  <si>
    <t>PILEĆA KRILCA</t>
  </si>
  <si>
    <t>PILIĆI- ROSTER</t>
  </si>
  <si>
    <t>KOLIČINA</t>
  </si>
  <si>
    <t>15.</t>
  </si>
  <si>
    <t>16.</t>
  </si>
  <si>
    <t>PUREĆE  HRENOVKE</t>
  </si>
  <si>
    <t>UKUPNO</t>
  </si>
  <si>
    <t>Cijena bez PDV-a</t>
  </si>
  <si>
    <t>Ukupno bez PDV-a</t>
  </si>
  <si>
    <t>Stopa PDV-a</t>
  </si>
  <si>
    <t>Iznos PDV-a</t>
  </si>
  <si>
    <t>Ukupno s PDV-om</t>
  </si>
  <si>
    <t>9.</t>
  </si>
  <si>
    <t>III. OSNOVNA ŠKOLA ČAKOVEC, IVANA PL.ZAJCA 24, 40 000 ČAKOVEC, OIB: 7442534883</t>
  </si>
  <si>
    <t>PREDMET NABAVE: MESO I MESNI PROIZVODI , GRUPA: PILETINA, PURETINA I MESNI PROIZVODI OD  PILETINE I PURETINE</t>
  </si>
  <si>
    <t xml:space="preserve">PILETINA, PURETINA I MESNI PROIZVODI </t>
  </si>
  <si>
    <t>TROŠKOVNIK ZA NABAVU NAMIRNICA ZA RAZDOBLJE OD 1.02.2026.- 31.01.2027.</t>
  </si>
  <si>
    <t>PILEĆA JETRENA PAŠTETICA KIDS 100g</t>
  </si>
  <si>
    <t>ČAJNA 500 G NAREZANO</t>
  </si>
  <si>
    <t xml:space="preserve">PUREĆE MESO FILEA ZABATKA ZA PAPRIKAŠ </t>
  </si>
  <si>
    <t>17.</t>
  </si>
  <si>
    <t>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</si>
</sst>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2" xfId="0" applyBorder="1"/>
    <xf numFmtId="0" fontId="0" fillId="0" borderId="10" xfId="0" applyBorder="1"/>
    <xf numFmtId="0" fontId="4" fillId="0" borderId="3" xfId="0" applyFont="1" applyBorder="1" applyAlignment="1">
      <alignment horizontal="center"/>
    </xf>
    <xf numFmtId="0" fontId="1" fillId="0" borderId="0" xfId="0" applyFont="1"/>
    <xf numFmtId="0" fontId="5" fillId="3" borderId="2" xfId="0" applyFont="1" applyFill="1" applyBorder="1" applyAlignment="1">
      <alignment horizontal="left" vertical="center"/>
    </xf>
    <xf numFmtId="0" fontId="6" fillId="3" borderId="2" xfId="0" applyFont="1" applyFill="1" applyBorder="1"/>
    <xf numFmtId="0" fontId="8" fillId="0" borderId="10" xfId="0" applyFont="1" applyBorder="1"/>
    <xf numFmtId="0" fontId="0" fillId="0" borderId="5" xfId="0" applyBorder="1"/>
    <xf numFmtId="0" fontId="0" fillId="0" borderId="15" xfId="0" applyBorder="1"/>
    <xf numFmtId="2" fontId="0" fillId="0" borderId="11" xfId="0" applyNumberFormat="1" applyBorder="1"/>
    <xf numFmtId="164" fontId="9" fillId="3" borderId="4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9" fillId="3" borderId="5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0" fontId="0" fillId="3" borderId="2" xfId="0" applyFont="1" applyFill="1" applyBorder="1"/>
    <xf numFmtId="2" fontId="0" fillId="0" borderId="5" xfId="0" applyNumberFormat="1" applyFont="1" applyBorder="1"/>
    <xf numFmtId="0" fontId="0" fillId="0" borderId="2" xfId="0" applyFont="1" applyBorder="1"/>
    <xf numFmtId="164" fontId="9" fillId="3" borderId="6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9" fillId="3" borderId="8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 vertical="center"/>
    </xf>
    <xf numFmtId="0" fontId="0" fillId="3" borderId="7" xfId="0" applyFont="1" applyFill="1" applyBorder="1"/>
    <xf numFmtId="0" fontId="11" fillId="3" borderId="2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/>
    </xf>
    <xf numFmtId="0" fontId="9" fillId="3" borderId="17" xfId="0" applyFont="1" applyFill="1" applyBorder="1" applyAlignment="1">
      <alignment horizontal="center"/>
    </xf>
    <xf numFmtId="2" fontId="0" fillId="0" borderId="17" xfId="0" applyNumberFormat="1" applyFont="1" applyFill="1" applyBorder="1"/>
    <xf numFmtId="0" fontId="0" fillId="0" borderId="16" xfId="0" applyFont="1" applyFill="1" applyBorder="1"/>
    <xf numFmtId="0" fontId="9" fillId="3" borderId="2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19" xfId="0" applyFont="1" applyFill="1" applyBorder="1"/>
    <xf numFmtId="0" fontId="1" fillId="2" borderId="20" xfId="0" applyFont="1" applyFill="1" applyBorder="1"/>
    <xf numFmtId="0" fontId="0" fillId="0" borderId="21" xfId="0" applyBorder="1"/>
    <xf numFmtId="2" fontId="0" fillId="0" borderId="21" xfId="0" applyNumberFormat="1" applyFont="1" applyBorder="1"/>
    <xf numFmtId="0" fontId="0" fillId="0" borderId="0" xfId="0" applyBorder="1"/>
    <xf numFmtId="2" fontId="0" fillId="0" borderId="22" xfId="0" applyNumberFormat="1" applyFont="1" applyFill="1" applyBorder="1"/>
    <xf numFmtId="164" fontId="9" fillId="3" borderId="23" xfId="0" applyNumberFormat="1" applyFont="1" applyFill="1" applyBorder="1" applyAlignment="1">
      <alignment horizontal="center"/>
    </xf>
    <xf numFmtId="0" fontId="2" fillId="3" borderId="24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center"/>
    </xf>
    <xf numFmtId="0" fontId="10" fillId="3" borderId="24" xfId="0" applyFont="1" applyFill="1" applyBorder="1" applyAlignment="1">
      <alignment horizontal="center" vertical="center"/>
    </xf>
    <xf numFmtId="0" fontId="0" fillId="3" borderId="24" xfId="0" applyFont="1" applyFill="1" applyBorder="1"/>
    <xf numFmtId="2" fontId="0" fillId="0" borderId="25" xfId="0" applyNumberFormat="1" applyFont="1" applyBorder="1"/>
    <xf numFmtId="0" fontId="0" fillId="0" borderId="24" xfId="0" applyFont="1" applyBorder="1"/>
    <xf numFmtId="2" fontId="0" fillId="0" borderId="26" xfId="0" applyNumberFormat="1" applyFont="1" applyBorder="1"/>
    <xf numFmtId="0" fontId="1" fillId="0" borderId="9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5"/>
  <sheetViews>
    <sheetView tabSelected="1" view="pageBreakPreview" zoomScaleNormal="100" zoomScaleSheetLayoutView="100" workbookViewId="0">
      <selection activeCell="J24" sqref="J24"/>
    </sheetView>
  </sheetViews>
  <sheetFormatPr defaultRowHeight="15" x14ac:dyDescent="0.25"/>
  <cols>
    <col min="3" max="3" width="45.85546875" customWidth="1"/>
    <col min="4" max="4" width="13.140625" customWidth="1"/>
    <col min="6" max="6" width="11.5703125" customWidth="1"/>
    <col min="7" max="7" width="11.140625" customWidth="1"/>
    <col min="8" max="8" width="14.7109375" customWidth="1"/>
    <col min="9" max="9" width="14.42578125" customWidth="1"/>
    <col min="10" max="10" width="20.42578125" customWidth="1"/>
  </cols>
  <sheetData>
    <row r="2" spans="2:10" x14ac:dyDescent="0.25">
      <c r="B2" s="4"/>
      <c r="C2" s="4" t="s">
        <v>42</v>
      </c>
      <c r="D2" s="4"/>
      <c r="E2" s="4"/>
    </row>
    <row r="3" spans="2:10" x14ac:dyDescent="0.25">
      <c r="B3" s="4"/>
      <c r="C3" s="4" t="s">
        <v>45</v>
      </c>
      <c r="D3" s="4"/>
      <c r="E3" s="4"/>
    </row>
    <row r="4" spans="2:10" ht="15.75" thickBot="1" x14ac:dyDescent="0.3">
      <c r="C4" s="4" t="s">
        <v>43</v>
      </c>
      <c r="D4" s="4"/>
      <c r="E4" s="4"/>
      <c r="F4" s="4"/>
      <c r="G4" s="4"/>
      <c r="H4" s="4"/>
      <c r="I4" s="4"/>
      <c r="J4" s="4"/>
    </row>
    <row r="5" spans="2:10" ht="30.75" thickBot="1" x14ac:dyDescent="0.3">
      <c r="B5" s="25" t="s">
        <v>0</v>
      </c>
      <c r="C5" s="26"/>
      <c r="D5" s="36" t="s">
        <v>31</v>
      </c>
      <c r="E5" s="37" t="s">
        <v>1</v>
      </c>
      <c r="F5" s="38" t="s">
        <v>36</v>
      </c>
      <c r="G5" s="39" t="s">
        <v>37</v>
      </c>
      <c r="H5" s="40" t="s">
        <v>38</v>
      </c>
      <c r="I5" s="40" t="s">
        <v>39</v>
      </c>
      <c r="J5" s="41" t="s">
        <v>40</v>
      </c>
    </row>
    <row r="6" spans="2:10" x14ac:dyDescent="0.25">
      <c r="B6" s="27" t="s">
        <v>44</v>
      </c>
      <c r="C6" s="28"/>
      <c r="D6" s="3"/>
      <c r="E6" s="5"/>
      <c r="F6" s="1"/>
      <c r="G6" s="8"/>
      <c r="H6" s="1"/>
      <c r="I6" s="1"/>
      <c r="J6" s="42"/>
    </row>
    <row r="7" spans="2:10" x14ac:dyDescent="0.25">
      <c r="B7" s="11" t="s">
        <v>2</v>
      </c>
      <c r="C7" s="12" t="s">
        <v>3</v>
      </c>
      <c r="D7" s="13">
        <v>280</v>
      </c>
      <c r="E7" s="14" t="s">
        <v>4</v>
      </c>
      <c r="F7" s="15"/>
      <c r="G7" s="16">
        <f>D7*F7</f>
        <v>0</v>
      </c>
      <c r="H7" s="17"/>
      <c r="I7" s="17">
        <f>(H7*G7)/100</f>
        <v>0</v>
      </c>
      <c r="J7" s="43">
        <f>G7+I7</f>
        <v>0</v>
      </c>
    </row>
    <row r="8" spans="2:10" x14ac:dyDescent="0.25">
      <c r="B8" s="18" t="s">
        <v>5</v>
      </c>
      <c r="C8" s="19" t="s">
        <v>6</v>
      </c>
      <c r="D8" s="20">
        <v>40</v>
      </c>
      <c r="E8" s="21" t="s">
        <v>4</v>
      </c>
      <c r="F8" s="22"/>
      <c r="G8" s="16">
        <f t="shared" ref="G8:G11" si="0">D8*F8</f>
        <v>0</v>
      </c>
      <c r="H8" s="17"/>
      <c r="I8" s="17">
        <f t="shared" ref="I8:I11" si="1">(H8*G8)/100</f>
        <v>0</v>
      </c>
      <c r="J8" s="43">
        <f t="shared" ref="J8:J11" si="2">G8+I8</f>
        <v>0</v>
      </c>
    </row>
    <row r="9" spans="2:10" x14ac:dyDescent="0.25">
      <c r="B9" s="18" t="s">
        <v>7</v>
      </c>
      <c r="C9" s="19" t="s">
        <v>29</v>
      </c>
      <c r="D9" s="20">
        <v>20</v>
      </c>
      <c r="E9" s="21" t="s">
        <v>4</v>
      </c>
      <c r="F9" s="22"/>
      <c r="G9" s="16">
        <f t="shared" si="0"/>
        <v>0</v>
      </c>
      <c r="H9" s="17"/>
      <c r="I9" s="17">
        <f t="shared" si="1"/>
        <v>0</v>
      </c>
      <c r="J9" s="43">
        <f t="shared" si="2"/>
        <v>0</v>
      </c>
    </row>
    <row r="10" spans="2:10" x14ac:dyDescent="0.25">
      <c r="B10" s="18" t="s">
        <v>8</v>
      </c>
      <c r="C10" s="19" t="s">
        <v>30</v>
      </c>
      <c r="D10" s="20">
        <v>100</v>
      </c>
      <c r="E10" s="21" t="s">
        <v>4</v>
      </c>
      <c r="F10" s="22"/>
      <c r="G10" s="16">
        <f t="shared" si="0"/>
        <v>0</v>
      </c>
      <c r="H10" s="17"/>
      <c r="I10" s="17">
        <f t="shared" si="1"/>
        <v>0</v>
      </c>
      <c r="J10" s="43">
        <f t="shared" si="2"/>
        <v>0</v>
      </c>
    </row>
    <row r="11" spans="2:10" x14ac:dyDescent="0.25">
      <c r="B11" s="18" t="s">
        <v>10</v>
      </c>
      <c r="C11" s="19" t="s">
        <v>27</v>
      </c>
      <c r="D11" s="20">
        <v>120</v>
      </c>
      <c r="E11" s="21" t="s">
        <v>4</v>
      </c>
      <c r="F11" s="22"/>
      <c r="G11" s="16">
        <f t="shared" si="0"/>
        <v>0</v>
      </c>
      <c r="H11" s="17"/>
      <c r="I11" s="17">
        <f t="shared" si="1"/>
        <v>0</v>
      </c>
      <c r="J11" s="43">
        <f t="shared" si="2"/>
        <v>0</v>
      </c>
    </row>
    <row r="12" spans="2:10" x14ac:dyDescent="0.25">
      <c r="B12" s="18" t="s">
        <v>11</v>
      </c>
      <c r="C12" s="19" t="s">
        <v>25</v>
      </c>
      <c r="D12" s="20">
        <v>160</v>
      </c>
      <c r="E12" s="21" t="s">
        <v>4</v>
      </c>
      <c r="F12" s="22"/>
      <c r="G12" s="16">
        <f>D12*F12</f>
        <v>0</v>
      </c>
      <c r="H12" s="17"/>
      <c r="I12" s="17">
        <f>(H12*G12)/100</f>
        <v>0</v>
      </c>
      <c r="J12" s="43">
        <f>G12+I12</f>
        <v>0</v>
      </c>
    </row>
    <row r="13" spans="2:10" x14ac:dyDescent="0.25">
      <c r="B13" s="18" t="s">
        <v>12</v>
      </c>
      <c r="C13" s="19" t="s">
        <v>26</v>
      </c>
      <c r="D13" s="20">
        <v>30</v>
      </c>
      <c r="E13" s="21" t="s">
        <v>4</v>
      </c>
      <c r="F13" s="22"/>
      <c r="G13" s="16">
        <f>D13*F13</f>
        <v>0</v>
      </c>
      <c r="H13" s="17"/>
      <c r="I13" s="17">
        <f>(H13*G13)/100</f>
        <v>0</v>
      </c>
      <c r="J13" s="43">
        <f>G13+I13</f>
        <v>0</v>
      </c>
    </row>
    <row r="14" spans="2:10" x14ac:dyDescent="0.25">
      <c r="B14" s="18" t="s">
        <v>13</v>
      </c>
      <c r="C14" s="19" t="s">
        <v>9</v>
      </c>
      <c r="D14" s="20">
        <v>300</v>
      </c>
      <c r="E14" s="21" t="s">
        <v>4</v>
      </c>
      <c r="F14" s="22"/>
      <c r="G14" s="16">
        <f>D14*F14</f>
        <v>0</v>
      </c>
      <c r="H14" s="17"/>
      <c r="I14" s="17">
        <f>(H14*G14)/100</f>
        <v>0</v>
      </c>
      <c r="J14" s="43">
        <f>G14+I14</f>
        <v>0</v>
      </c>
    </row>
    <row r="15" spans="2:10" x14ac:dyDescent="0.25">
      <c r="B15" s="18" t="s">
        <v>41</v>
      </c>
      <c r="C15" s="19" t="s">
        <v>28</v>
      </c>
      <c r="D15" s="20">
        <v>20</v>
      </c>
      <c r="E15" s="21" t="s">
        <v>4</v>
      </c>
      <c r="F15" s="22"/>
      <c r="G15" s="16">
        <f>D15*F15</f>
        <v>0</v>
      </c>
      <c r="H15" s="17"/>
      <c r="I15" s="17">
        <f>(H15*G15)/100</f>
        <v>0</v>
      </c>
      <c r="J15" s="43">
        <f>G15+I15</f>
        <v>0</v>
      </c>
    </row>
    <row r="16" spans="2:10" x14ac:dyDescent="0.25">
      <c r="B16" s="18" t="s">
        <v>15</v>
      </c>
      <c r="C16" s="12" t="s">
        <v>14</v>
      </c>
      <c r="D16" s="20">
        <v>10</v>
      </c>
      <c r="E16" s="21" t="s">
        <v>4</v>
      </c>
      <c r="F16" s="15"/>
      <c r="G16" s="16">
        <f>D16*F16</f>
        <v>0</v>
      </c>
      <c r="H16" s="17"/>
      <c r="I16" s="17">
        <f>(H16*G16)/100</f>
        <v>0</v>
      </c>
      <c r="J16" s="43">
        <f>G16+I16</f>
        <v>0</v>
      </c>
    </row>
    <row r="17" spans="2:10" x14ac:dyDescent="0.25">
      <c r="B17" s="18" t="s">
        <v>16</v>
      </c>
      <c r="C17" s="29" t="s">
        <v>46</v>
      </c>
      <c r="D17" s="33">
        <v>200</v>
      </c>
      <c r="E17" s="21" t="s">
        <v>22</v>
      </c>
      <c r="F17" s="1"/>
      <c r="G17" s="31">
        <f>D17*F17</f>
        <v>0</v>
      </c>
      <c r="H17" s="44"/>
      <c r="I17" s="32">
        <f>(H17*G17)/100</f>
        <v>0</v>
      </c>
      <c r="J17" s="45">
        <f>G17+I17</f>
        <v>0</v>
      </c>
    </row>
    <row r="18" spans="2:10" x14ac:dyDescent="0.25">
      <c r="B18" s="18" t="s">
        <v>17</v>
      </c>
      <c r="C18" s="23" t="s">
        <v>19</v>
      </c>
      <c r="D18" s="24">
        <v>100</v>
      </c>
      <c r="E18" s="14" t="s">
        <v>22</v>
      </c>
      <c r="F18" s="6"/>
      <c r="G18" s="16">
        <f>D18*F18</f>
        <v>0</v>
      </c>
      <c r="H18" s="17"/>
      <c r="I18" s="17">
        <f>(H18*G18)/100</f>
        <v>0</v>
      </c>
      <c r="J18" s="43">
        <f>G18+I18</f>
        <v>0</v>
      </c>
    </row>
    <row r="19" spans="2:10" x14ac:dyDescent="0.25">
      <c r="B19" s="18" t="s">
        <v>18</v>
      </c>
      <c r="C19" s="29" t="s">
        <v>47</v>
      </c>
      <c r="D19" s="34">
        <v>200</v>
      </c>
      <c r="E19" s="35" t="s">
        <v>22</v>
      </c>
      <c r="F19" s="44"/>
      <c r="G19" s="31">
        <f>D19*F19</f>
        <v>0</v>
      </c>
      <c r="H19" s="44"/>
      <c r="I19" s="32">
        <f>(H19*G19)/100</f>
        <v>0</v>
      </c>
      <c r="J19" s="45">
        <f>G19+I19</f>
        <v>0</v>
      </c>
    </row>
    <row r="20" spans="2:10" x14ac:dyDescent="0.25">
      <c r="B20" s="18" t="s">
        <v>24</v>
      </c>
      <c r="C20" s="19" t="s">
        <v>23</v>
      </c>
      <c r="D20" s="20">
        <v>880</v>
      </c>
      <c r="E20" s="21" t="s">
        <v>22</v>
      </c>
      <c r="F20" s="22"/>
      <c r="G20" s="16">
        <f>D20*F20</f>
        <v>0</v>
      </c>
      <c r="H20" s="17"/>
      <c r="I20" s="17">
        <f>(H20*G20)/100</f>
        <v>0</v>
      </c>
      <c r="J20" s="43">
        <f>G20+I20</f>
        <v>0</v>
      </c>
    </row>
    <row r="21" spans="2:10" x14ac:dyDescent="0.25">
      <c r="B21" s="18" t="s">
        <v>32</v>
      </c>
      <c r="C21" s="19" t="s">
        <v>21</v>
      </c>
      <c r="D21" s="20">
        <v>150</v>
      </c>
      <c r="E21" s="21" t="s">
        <v>4</v>
      </c>
      <c r="F21" s="22"/>
      <c r="G21" s="16">
        <f>D21*F21</f>
        <v>0</v>
      </c>
      <c r="H21" s="17"/>
      <c r="I21" s="17">
        <f>(H21*G21)/100</f>
        <v>0</v>
      </c>
      <c r="J21" s="43">
        <f>G21+I21</f>
        <v>0</v>
      </c>
    </row>
    <row r="22" spans="2:10" x14ac:dyDescent="0.25">
      <c r="B22" s="18" t="s">
        <v>33</v>
      </c>
      <c r="C22" s="29" t="s">
        <v>48</v>
      </c>
      <c r="D22" s="30">
        <v>30</v>
      </c>
      <c r="E22" s="35" t="s">
        <v>4</v>
      </c>
      <c r="F22" s="44"/>
      <c r="G22" s="31">
        <f>D22*F22</f>
        <v>0</v>
      </c>
      <c r="H22" s="44"/>
      <c r="I22" s="32">
        <f>(H22*G22)/100</f>
        <v>0</v>
      </c>
      <c r="J22" s="45">
        <f>G22+I22</f>
        <v>0</v>
      </c>
    </row>
    <row r="23" spans="2:10" x14ac:dyDescent="0.25">
      <c r="B23" s="18" t="s">
        <v>49</v>
      </c>
      <c r="C23" s="19" t="s">
        <v>20</v>
      </c>
      <c r="D23" s="20">
        <v>150</v>
      </c>
      <c r="E23" s="21" t="s">
        <v>4</v>
      </c>
      <c r="F23" s="22"/>
      <c r="G23" s="16">
        <f>D23*F23</f>
        <v>0</v>
      </c>
      <c r="H23" s="17"/>
      <c r="I23" s="17">
        <f>(H23*G23)/100</f>
        <v>0</v>
      </c>
      <c r="J23" s="43">
        <f>G23+I23</f>
        <v>0</v>
      </c>
    </row>
    <row r="24" spans="2:10" ht="15.75" thickBot="1" x14ac:dyDescent="0.3">
      <c r="B24" s="46" t="s">
        <v>50</v>
      </c>
      <c r="C24" s="47" t="s">
        <v>34</v>
      </c>
      <c r="D24" s="48">
        <v>36</v>
      </c>
      <c r="E24" s="49" t="s">
        <v>4</v>
      </c>
      <c r="F24" s="50"/>
      <c r="G24" s="51">
        <f>D24*F24</f>
        <v>0</v>
      </c>
      <c r="H24" s="52"/>
      <c r="I24" s="52">
        <f>(H24*G24)/100</f>
        <v>0</v>
      </c>
      <c r="J24" s="53">
        <f>G24+I24</f>
        <v>0</v>
      </c>
    </row>
    <row r="25" spans="2:10" ht="16.5" thickBot="1" x14ac:dyDescent="0.3">
      <c r="C25" s="54" t="s">
        <v>35</v>
      </c>
      <c r="D25" s="7"/>
      <c r="E25" s="2"/>
      <c r="F25" s="2"/>
      <c r="G25" s="9">
        <f>SUM(G7:G24)</f>
        <v>0</v>
      </c>
      <c r="H25" s="2"/>
      <c r="I25" s="2">
        <f>SUM(I7:I24)</f>
        <v>0</v>
      </c>
      <c r="J25" s="10">
        <f>SUM(J7:J24)</f>
        <v>0</v>
      </c>
    </row>
  </sheetData>
  <mergeCells count="2">
    <mergeCell ref="B5:C5"/>
    <mergeCell ref="B6:C6"/>
  </mergeCells>
  <phoneticPr fontId="7" type="noConversion"/>
  <pageMargins left="0.7" right="0.7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Meso i mesne prerađevine</vt:lpstr>
      <vt:lpstr>'Meso i mesne prerađevine'!Podrucje_ispisa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2025-12-18T11:39:19Z</dcterms:modified>
</cp:coreProperties>
</file>