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Meso i mesne prerađevine" sheetId="1" r:id="rId1"/>
  </sheets>
  <definedNames>
    <definedName name="_xlnm.Print_Area" localSheetId="0">'Meso i mesne prerađevine'!$A$1:$Y$42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J18" i="1"/>
  <c r="G18" i="1"/>
  <c r="I16" i="1"/>
  <c r="J16" i="1"/>
  <c r="G16" i="1"/>
  <c r="G7" i="1" l="1"/>
  <c r="G8" i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4" i="1"/>
  <c r="G25" i="1"/>
  <c r="G26" i="1"/>
  <c r="G27" i="1"/>
  <c r="G28" i="1"/>
  <c r="G29" i="1"/>
  <c r="I29" i="1" l="1"/>
  <c r="J29" i="1" s="1"/>
  <c r="I28" i="1"/>
  <c r="J28" i="1" s="1"/>
  <c r="I26" i="1"/>
  <c r="J26" i="1" s="1"/>
  <c r="I24" i="1"/>
  <c r="J24" i="1" s="1"/>
  <c r="I22" i="1"/>
  <c r="J22" i="1" s="1"/>
  <c r="I20" i="1"/>
  <c r="J20" i="1" s="1"/>
  <c r="I17" i="1"/>
  <c r="J17" i="1" s="1"/>
  <c r="I12" i="1"/>
  <c r="J12" i="1" s="1"/>
  <c r="I27" i="1"/>
  <c r="J27" i="1" s="1"/>
  <c r="I25" i="1"/>
  <c r="J25" i="1" s="1"/>
  <c r="I23" i="1"/>
  <c r="J23" i="1" s="1"/>
  <c r="I21" i="1"/>
  <c r="J21" i="1" s="1"/>
  <c r="I19" i="1"/>
  <c r="J19" i="1" s="1"/>
  <c r="I15" i="1"/>
  <c r="J15" i="1" s="1"/>
  <c r="I13" i="1"/>
  <c r="J13" i="1" s="1"/>
  <c r="I14" i="1"/>
  <c r="J14" i="1" s="1"/>
  <c r="I11" i="1"/>
  <c r="J11" i="1" s="1"/>
  <c r="I10" i="1"/>
  <c r="J10" i="1" s="1"/>
  <c r="I9" i="1"/>
  <c r="J9" i="1" s="1"/>
  <c r="I8" i="1"/>
  <c r="J8" i="1" s="1"/>
  <c r="G30" i="1"/>
  <c r="I7" i="1"/>
  <c r="I30" i="1" l="1"/>
  <c r="J7" i="1"/>
  <c r="J30" i="1" s="1"/>
</calcChain>
</file>

<file path=xl/sharedStrings.xml><?xml version="1.0" encoding="utf-8"?>
<sst xmlns="http://schemas.openxmlformats.org/spreadsheetml/2006/main" count="82" uniqueCount="61">
  <si>
    <t>NAMIRNICE UKUPNO</t>
  </si>
  <si>
    <t>1.</t>
  </si>
  <si>
    <t>SVINJSKI BUT</t>
  </si>
  <si>
    <t>kg</t>
  </si>
  <si>
    <t>2.</t>
  </si>
  <si>
    <t>MLJEVENO MESO (JUNETINA 30 %, SVINJETINA 70 %)</t>
  </si>
  <si>
    <t>3.</t>
  </si>
  <si>
    <t>JUNEĆA LOPATICA</t>
  </si>
  <si>
    <t>SUHA VRATINA</t>
  </si>
  <si>
    <t>ŠUNKA U OVITKU</t>
  </si>
  <si>
    <t>4.</t>
  </si>
  <si>
    <t>JUNEĆI BUT</t>
  </si>
  <si>
    <t>5.</t>
  </si>
  <si>
    <t>VRATINA BEZ KOSTI</t>
  </si>
  <si>
    <t>6.</t>
  </si>
  <si>
    <t>JEGER</t>
  </si>
  <si>
    <t>7.</t>
  </si>
  <si>
    <t>SALAMA KIŠOVA</t>
  </si>
  <si>
    <t>8.</t>
  </si>
  <si>
    <t>SLANINE</t>
  </si>
  <si>
    <t>9.</t>
  </si>
  <si>
    <t>10.</t>
  </si>
  <si>
    <t>11.</t>
  </si>
  <si>
    <t>12.</t>
  </si>
  <si>
    <t>HRENOVKE</t>
  </si>
  <si>
    <t>UKUPNO</t>
  </si>
  <si>
    <t>13.</t>
  </si>
  <si>
    <t>14.</t>
  </si>
  <si>
    <t>15.</t>
  </si>
  <si>
    <t>16.</t>
  </si>
  <si>
    <t>17.</t>
  </si>
  <si>
    <t>PLJESKAVICA</t>
  </si>
  <si>
    <t>ĆEVAPI</t>
  </si>
  <si>
    <t>SVINJSKI KARE  BEZ KOSTI</t>
  </si>
  <si>
    <t>HAMBURGER</t>
  </si>
  <si>
    <t>18.</t>
  </si>
  <si>
    <t>SVINJSKA MAST 3/1</t>
  </si>
  <si>
    <t>19.</t>
  </si>
  <si>
    <t>20.</t>
  </si>
  <si>
    <t>SVINJSKA LOPATICA</t>
  </si>
  <si>
    <t>STARINSKA KOBASICA</t>
  </si>
  <si>
    <t>TRAJNA (SUHA ) SALAMA</t>
  </si>
  <si>
    <t>21.</t>
  </si>
  <si>
    <t>22.</t>
  </si>
  <si>
    <t>KOLIČINA</t>
  </si>
  <si>
    <t>Jedinica</t>
  </si>
  <si>
    <t>CIJENA bez PDV</t>
  </si>
  <si>
    <t>kom</t>
  </si>
  <si>
    <t>UKUPNO bez PDV-a</t>
  </si>
  <si>
    <t>Stopa PDV-a</t>
  </si>
  <si>
    <t>Iznos PDV-a</t>
  </si>
  <si>
    <t>Ukupno s PDV-om</t>
  </si>
  <si>
    <t>PREDMET NABAVE: MESO I MESNI PROIZVODI , GRUPA: SVINJETINA, JUNETINA I MESNI PROIZVODI  OD SVINJETINE I JUNETINE</t>
  </si>
  <si>
    <t xml:space="preserve">SVINJETINA, JUNETINA I MESNI PROIZVODI </t>
  </si>
  <si>
    <t>III. OSNOVNA ŠKOLA ČAKOVEC, IVANA PL.ZAJCA 24, 40 000 ČAKOVEC, OIB: 7442534883</t>
  </si>
  <si>
    <t>TROŠKOVNIK ZA NABAVU NAMIRNICA ZA RAZDOBLJE OD 1.02.2026.- 31.01.2027.</t>
  </si>
  <si>
    <t xml:space="preserve">KARE DIMLJENI </t>
  </si>
  <si>
    <t xml:space="preserve">DIMLJENA ŠUNKA </t>
  </si>
  <si>
    <t>DEDINA KOBASICA</t>
  </si>
  <si>
    <t>TELEĆI BUT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</si>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</sst>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sz val="16"/>
      <name val="Arial"/>
      <family val="2"/>
      <charset val="238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5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3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C26" sqref="C26"/>
    </sheetView>
  </sheetViews>
  <sheetFormatPr defaultRowHeight="15" x14ac:dyDescent="0.25"/>
  <cols>
    <col min="2" max="2" width="5.42578125" customWidth="1"/>
    <col min="3" max="3" width="62.42578125" customWidth="1"/>
    <col min="4" max="4" width="16.7109375" customWidth="1"/>
    <col min="5" max="5" width="20.85546875" customWidth="1"/>
    <col min="6" max="6" width="25.28515625" style="18" customWidth="1"/>
    <col min="7" max="10" width="30.28515625" style="18" customWidth="1"/>
  </cols>
  <sheetData>
    <row r="1" spans="1:10" ht="18.75" x14ac:dyDescent="0.3">
      <c r="A1" s="1"/>
      <c r="B1" s="1"/>
      <c r="C1" s="1"/>
      <c r="D1" s="1"/>
      <c r="E1" s="1"/>
      <c r="F1" s="15"/>
      <c r="G1" s="15"/>
      <c r="H1" s="15"/>
      <c r="I1" s="15"/>
      <c r="J1" s="15"/>
    </row>
    <row r="2" spans="1:10" ht="18.75" x14ac:dyDescent="0.3">
      <c r="A2" s="1"/>
      <c r="B2" s="1"/>
      <c r="C2" s="2" t="s">
        <v>54</v>
      </c>
      <c r="D2" s="2"/>
      <c r="E2" s="2"/>
      <c r="F2" s="16"/>
      <c r="G2" s="16"/>
      <c r="H2" s="16"/>
      <c r="I2" s="16"/>
      <c r="J2" s="16"/>
    </row>
    <row r="3" spans="1:10" ht="18.75" x14ac:dyDescent="0.3">
      <c r="A3" s="1"/>
      <c r="B3" s="1"/>
      <c r="C3" s="2" t="s">
        <v>55</v>
      </c>
      <c r="D3" s="2"/>
      <c r="E3" s="2"/>
      <c r="F3" s="16"/>
      <c r="G3" s="16"/>
      <c r="H3" s="16"/>
      <c r="I3" s="16"/>
      <c r="J3" s="16"/>
    </row>
    <row r="4" spans="1:10" ht="18.75" x14ac:dyDescent="0.3">
      <c r="A4" s="1"/>
      <c r="B4" s="1"/>
      <c r="C4" s="2" t="s">
        <v>52</v>
      </c>
      <c r="D4" s="2"/>
      <c r="E4" s="2"/>
      <c r="F4" s="16"/>
      <c r="G4" s="16"/>
      <c r="H4" s="16"/>
      <c r="I4" s="16"/>
      <c r="J4" s="16"/>
    </row>
    <row r="5" spans="1:10" ht="18.75" x14ac:dyDescent="0.3">
      <c r="A5" s="1"/>
      <c r="B5" s="40" t="s">
        <v>0</v>
      </c>
      <c r="C5" s="41"/>
      <c r="D5" s="4" t="s">
        <v>44</v>
      </c>
      <c r="E5" s="4" t="s">
        <v>45</v>
      </c>
      <c r="F5" s="4" t="s">
        <v>46</v>
      </c>
      <c r="G5" s="26" t="s">
        <v>48</v>
      </c>
      <c r="H5" s="26" t="s">
        <v>49</v>
      </c>
      <c r="I5" s="26" t="s">
        <v>50</v>
      </c>
      <c r="J5" s="26" t="s">
        <v>51</v>
      </c>
    </row>
    <row r="6" spans="1:10" ht="18.75" x14ac:dyDescent="0.3">
      <c r="A6" s="1"/>
      <c r="B6" s="42" t="s">
        <v>53</v>
      </c>
      <c r="C6" s="43"/>
      <c r="D6" s="25"/>
      <c r="E6" s="5"/>
      <c r="F6" s="17"/>
      <c r="G6" s="17"/>
      <c r="H6" s="17"/>
      <c r="I6" s="17"/>
      <c r="J6" s="17"/>
    </row>
    <row r="7" spans="1:10" ht="20.25" x14ac:dyDescent="0.3">
      <c r="A7" s="1"/>
      <c r="B7" s="3" t="s">
        <v>1</v>
      </c>
      <c r="C7" s="6" t="s">
        <v>2</v>
      </c>
      <c r="D7" s="11">
        <v>300</v>
      </c>
      <c r="E7" s="11" t="s">
        <v>3</v>
      </c>
      <c r="F7" s="19"/>
      <c r="G7" s="20">
        <f>D7*F7</f>
        <v>0</v>
      </c>
      <c r="H7" s="20"/>
      <c r="I7" s="20">
        <f>(G7*H7)/100</f>
        <v>0</v>
      </c>
      <c r="J7" s="20">
        <f>G7+I7</f>
        <v>0</v>
      </c>
    </row>
    <row r="8" spans="1:10" ht="20.25" x14ac:dyDescent="0.3">
      <c r="A8" s="1"/>
      <c r="B8" s="3" t="s">
        <v>4</v>
      </c>
      <c r="C8" s="6" t="s">
        <v>39</v>
      </c>
      <c r="D8" s="11">
        <v>20</v>
      </c>
      <c r="E8" s="11" t="s">
        <v>3</v>
      </c>
      <c r="F8" s="19"/>
      <c r="G8" s="20">
        <f t="shared" ref="G8:G16" si="0">D8*F8</f>
        <v>0</v>
      </c>
      <c r="H8" s="20"/>
      <c r="I8" s="20">
        <f t="shared" ref="I8:I16" si="1">(G8*H8)/100</f>
        <v>0</v>
      </c>
      <c r="J8" s="20">
        <f t="shared" ref="J8:J16" si="2">G8+I8</f>
        <v>0</v>
      </c>
    </row>
    <row r="9" spans="1:10" ht="20.25" x14ac:dyDescent="0.3">
      <c r="A9" s="1"/>
      <c r="B9" s="3" t="s">
        <v>6</v>
      </c>
      <c r="C9" s="7" t="s">
        <v>5</v>
      </c>
      <c r="D9" s="12">
        <v>350</v>
      </c>
      <c r="E9" s="11" t="s">
        <v>3</v>
      </c>
      <c r="F9" s="21"/>
      <c r="G9" s="20">
        <f t="shared" si="0"/>
        <v>0</v>
      </c>
      <c r="H9" s="20"/>
      <c r="I9" s="20">
        <f t="shared" si="1"/>
        <v>0</v>
      </c>
      <c r="J9" s="20">
        <f t="shared" si="2"/>
        <v>0</v>
      </c>
    </row>
    <row r="10" spans="1:10" ht="20.25" x14ac:dyDescent="0.3">
      <c r="A10" s="1"/>
      <c r="B10" s="3" t="s">
        <v>10</v>
      </c>
      <c r="C10" s="8" t="s">
        <v>7</v>
      </c>
      <c r="D10" s="11">
        <v>20</v>
      </c>
      <c r="E10" s="11" t="s">
        <v>3</v>
      </c>
      <c r="F10" s="22"/>
      <c r="G10" s="20">
        <f t="shared" si="0"/>
        <v>0</v>
      </c>
      <c r="H10" s="20"/>
      <c r="I10" s="20">
        <f t="shared" si="1"/>
        <v>0</v>
      </c>
      <c r="J10" s="20">
        <f t="shared" si="2"/>
        <v>0</v>
      </c>
    </row>
    <row r="11" spans="1:10" ht="20.25" x14ac:dyDescent="0.3">
      <c r="A11" s="1"/>
      <c r="B11" s="3" t="s">
        <v>12</v>
      </c>
      <c r="C11" s="9" t="s">
        <v>11</v>
      </c>
      <c r="D11" s="13">
        <v>40</v>
      </c>
      <c r="E11" s="11" t="s">
        <v>3</v>
      </c>
      <c r="F11" s="23"/>
      <c r="G11" s="20">
        <f t="shared" si="0"/>
        <v>0</v>
      </c>
      <c r="H11" s="20"/>
      <c r="I11" s="20">
        <f t="shared" si="1"/>
        <v>0</v>
      </c>
      <c r="J11" s="20">
        <f t="shared" si="2"/>
        <v>0</v>
      </c>
    </row>
    <row r="12" spans="1:10" ht="20.25" x14ac:dyDescent="0.3">
      <c r="A12" s="1"/>
      <c r="B12" s="3" t="s">
        <v>14</v>
      </c>
      <c r="C12" s="9" t="s">
        <v>13</v>
      </c>
      <c r="D12" s="13">
        <v>80</v>
      </c>
      <c r="E12" s="11" t="s">
        <v>3</v>
      </c>
      <c r="F12" s="23"/>
      <c r="G12" s="20">
        <f t="shared" si="0"/>
        <v>0</v>
      </c>
      <c r="H12" s="20"/>
      <c r="I12" s="20">
        <f t="shared" si="1"/>
        <v>0</v>
      </c>
      <c r="J12" s="20">
        <f t="shared" si="2"/>
        <v>0</v>
      </c>
    </row>
    <row r="13" spans="1:10" ht="20.25" x14ac:dyDescent="0.3">
      <c r="A13" s="1"/>
      <c r="B13" s="3" t="s">
        <v>16</v>
      </c>
      <c r="C13" s="9" t="s">
        <v>15</v>
      </c>
      <c r="D13" s="13">
        <v>20</v>
      </c>
      <c r="E13" s="11" t="s">
        <v>3</v>
      </c>
      <c r="F13" s="23"/>
      <c r="G13" s="20">
        <f t="shared" si="0"/>
        <v>0</v>
      </c>
      <c r="H13" s="20"/>
      <c r="I13" s="20">
        <f t="shared" si="1"/>
        <v>0</v>
      </c>
      <c r="J13" s="20">
        <f t="shared" si="2"/>
        <v>0</v>
      </c>
    </row>
    <row r="14" spans="1:10" ht="20.25" x14ac:dyDescent="0.3">
      <c r="A14" s="1"/>
      <c r="B14" s="3" t="s">
        <v>18</v>
      </c>
      <c r="C14" s="9" t="s">
        <v>17</v>
      </c>
      <c r="D14" s="13">
        <v>5</v>
      </c>
      <c r="E14" s="11" t="s">
        <v>3</v>
      </c>
      <c r="F14" s="23"/>
      <c r="G14" s="20">
        <f t="shared" si="0"/>
        <v>0</v>
      </c>
      <c r="H14" s="20"/>
      <c r="I14" s="20">
        <f t="shared" si="1"/>
        <v>0</v>
      </c>
      <c r="J14" s="20">
        <f t="shared" si="2"/>
        <v>0</v>
      </c>
    </row>
    <row r="15" spans="1:10" ht="20.25" x14ac:dyDescent="0.3">
      <c r="A15" s="1"/>
      <c r="B15" s="3" t="s">
        <v>20</v>
      </c>
      <c r="C15" s="9" t="s">
        <v>41</v>
      </c>
      <c r="D15" s="13">
        <v>5</v>
      </c>
      <c r="E15" s="11" t="s">
        <v>3</v>
      </c>
      <c r="F15" s="23"/>
      <c r="G15" s="20">
        <f t="shared" si="0"/>
        <v>0</v>
      </c>
      <c r="H15" s="20"/>
      <c r="I15" s="20">
        <f t="shared" si="1"/>
        <v>0</v>
      </c>
      <c r="J15" s="20">
        <f t="shared" si="2"/>
        <v>0</v>
      </c>
    </row>
    <row r="16" spans="1:10" ht="20.25" x14ac:dyDescent="0.3">
      <c r="A16" s="1"/>
      <c r="B16" s="3" t="s">
        <v>21</v>
      </c>
      <c r="C16" s="44" t="s">
        <v>56</v>
      </c>
      <c r="D16" s="45">
        <v>10</v>
      </c>
      <c r="E16" s="11" t="s">
        <v>3</v>
      </c>
      <c r="G16" s="20">
        <f t="shared" si="0"/>
        <v>0</v>
      </c>
      <c r="H16" s="20"/>
      <c r="I16" s="20">
        <f t="shared" ref="I16" si="3">(G16*H16)/100</f>
        <v>0</v>
      </c>
      <c r="J16" s="20">
        <f t="shared" ref="J16" si="4">G16+I16</f>
        <v>0</v>
      </c>
    </row>
    <row r="17" spans="1:10" ht="20.25" x14ac:dyDescent="0.3">
      <c r="A17" s="1"/>
      <c r="B17" s="3" t="s">
        <v>22</v>
      </c>
      <c r="C17" s="9" t="s">
        <v>19</v>
      </c>
      <c r="D17" s="13">
        <v>15</v>
      </c>
      <c r="E17" s="11" t="s">
        <v>3</v>
      </c>
      <c r="F17" s="23"/>
      <c r="G17" s="20">
        <f>D17*F17</f>
        <v>0</v>
      </c>
      <c r="H17" s="20"/>
      <c r="I17" s="20">
        <f>(G17*H17)/100</f>
        <v>0</v>
      </c>
      <c r="J17" s="20">
        <f>G17+I17</f>
        <v>0</v>
      </c>
    </row>
    <row r="18" spans="1:10" ht="20.25" x14ac:dyDescent="0.3">
      <c r="A18" s="1"/>
      <c r="B18" s="3" t="s">
        <v>23</v>
      </c>
      <c r="C18" s="44" t="s">
        <v>57</v>
      </c>
      <c r="D18" s="45">
        <v>10</v>
      </c>
      <c r="E18" s="46" t="s">
        <v>3</v>
      </c>
      <c r="G18" s="20">
        <f>D18*F18</f>
        <v>0</v>
      </c>
      <c r="H18" s="20"/>
      <c r="I18" s="20">
        <f>(G18*H18)/100</f>
        <v>0</v>
      </c>
      <c r="J18" s="20">
        <f>G18+I18</f>
        <v>0</v>
      </c>
    </row>
    <row r="19" spans="1:10" ht="20.25" x14ac:dyDescent="0.3">
      <c r="A19" s="1"/>
      <c r="B19" s="3" t="s">
        <v>26</v>
      </c>
      <c r="C19" s="9" t="s">
        <v>8</v>
      </c>
      <c r="D19" s="13">
        <v>10</v>
      </c>
      <c r="E19" s="11" t="s">
        <v>3</v>
      </c>
      <c r="F19" s="23"/>
      <c r="G19" s="20">
        <f>D19*F19</f>
        <v>0</v>
      </c>
      <c r="H19" s="20"/>
      <c r="I19" s="20">
        <f>(G19*H19)/100</f>
        <v>0</v>
      </c>
      <c r="J19" s="20">
        <f>G19+I19</f>
        <v>0</v>
      </c>
    </row>
    <row r="20" spans="1:10" ht="20.25" x14ac:dyDescent="0.3">
      <c r="A20" s="1"/>
      <c r="B20" s="3" t="s">
        <v>27</v>
      </c>
      <c r="C20" s="9" t="s">
        <v>9</v>
      </c>
      <c r="D20" s="13">
        <v>30</v>
      </c>
      <c r="E20" s="11" t="s">
        <v>3</v>
      </c>
      <c r="F20" s="23"/>
      <c r="G20" s="20">
        <f>D20*F20</f>
        <v>0</v>
      </c>
      <c r="H20" s="20"/>
      <c r="I20" s="20">
        <f>(G20*H20)/100</f>
        <v>0</v>
      </c>
      <c r="J20" s="20">
        <f>G20+I20</f>
        <v>0</v>
      </c>
    </row>
    <row r="21" spans="1:10" ht="20.25" x14ac:dyDescent="0.3">
      <c r="A21" s="1"/>
      <c r="B21" s="3" t="s">
        <v>28</v>
      </c>
      <c r="C21" s="9" t="s">
        <v>36</v>
      </c>
      <c r="D21" s="13">
        <v>55</v>
      </c>
      <c r="E21" s="11" t="s">
        <v>47</v>
      </c>
      <c r="F21" s="23"/>
      <c r="G21" s="20">
        <f>D21*F21</f>
        <v>0</v>
      </c>
      <c r="H21" s="20"/>
      <c r="I21" s="20">
        <f>(G21*H21)/100</f>
        <v>0</v>
      </c>
      <c r="J21" s="20">
        <f>G21+I21</f>
        <v>0</v>
      </c>
    </row>
    <row r="22" spans="1:10" ht="20.25" x14ac:dyDescent="0.3">
      <c r="A22" s="1"/>
      <c r="B22" s="3" t="s">
        <v>29</v>
      </c>
      <c r="C22" s="9" t="s">
        <v>24</v>
      </c>
      <c r="D22" s="13">
        <v>300</v>
      </c>
      <c r="E22" s="11" t="s">
        <v>3</v>
      </c>
      <c r="F22" s="23"/>
      <c r="G22" s="20">
        <f>D22*F22</f>
        <v>0</v>
      </c>
      <c r="H22" s="20"/>
      <c r="I22" s="20">
        <f>(G22*H22)/100</f>
        <v>0</v>
      </c>
      <c r="J22" s="20">
        <f>G22+I22</f>
        <v>0</v>
      </c>
    </row>
    <row r="23" spans="1:10" ht="20.25" x14ac:dyDescent="0.3">
      <c r="A23" s="1"/>
      <c r="B23" s="3" t="s">
        <v>30</v>
      </c>
      <c r="C23" s="9" t="s">
        <v>31</v>
      </c>
      <c r="D23" s="13">
        <v>25</v>
      </c>
      <c r="E23" s="11" t="s">
        <v>3</v>
      </c>
      <c r="F23" s="23"/>
      <c r="G23" s="20">
        <f>D23*F23</f>
        <v>0</v>
      </c>
      <c r="H23" s="20"/>
      <c r="I23" s="20">
        <f>(G23*H23)/100</f>
        <v>0</v>
      </c>
      <c r="J23" s="20">
        <f>G23+I23</f>
        <v>0</v>
      </c>
    </row>
    <row r="24" spans="1:10" ht="20.25" x14ac:dyDescent="0.3">
      <c r="A24" s="1"/>
      <c r="B24" s="3" t="s">
        <v>35</v>
      </c>
      <c r="C24" s="9" t="s">
        <v>33</v>
      </c>
      <c r="D24" s="13">
        <v>70</v>
      </c>
      <c r="E24" s="11" t="s">
        <v>3</v>
      </c>
      <c r="F24" s="23"/>
      <c r="G24" s="20">
        <f>D24*F24</f>
        <v>0</v>
      </c>
      <c r="H24" s="20"/>
      <c r="I24" s="20">
        <f>(G24*H24)/100</f>
        <v>0</v>
      </c>
      <c r="J24" s="20">
        <f>G24+I24</f>
        <v>0</v>
      </c>
    </row>
    <row r="25" spans="1:10" ht="20.25" x14ac:dyDescent="0.3">
      <c r="A25" s="1"/>
      <c r="B25" s="3" t="s">
        <v>37</v>
      </c>
      <c r="C25" s="10" t="s">
        <v>32</v>
      </c>
      <c r="D25" s="14">
        <v>50</v>
      </c>
      <c r="E25" s="11" t="s">
        <v>3</v>
      </c>
      <c r="F25" s="24"/>
      <c r="G25" s="20">
        <f>D25*F25</f>
        <v>0</v>
      </c>
      <c r="H25" s="20"/>
      <c r="I25" s="20">
        <f>(G25*H25)/100</f>
        <v>0</v>
      </c>
      <c r="J25" s="20">
        <f>G25+I25</f>
        <v>0</v>
      </c>
    </row>
    <row r="26" spans="1:10" ht="20.25" x14ac:dyDescent="0.3">
      <c r="A26" s="1"/>
      <c r="B26" s="3" t="s">
        <v>38</v>
      </c>
      <c r="C26" s="10" t="s">
        <v>34</v>
      </c>
      <c r="D26" s="14">
        <v>15</v>
      </c>
      <c r="E26" s="11" t="s">
        <v>3</v>
      </c>
      <c r="F26" s="24"/>
      <c r="G26" s="20">
        <f>D26*F26</f>
        <v>0</v>
      </c>
      <c r="H26" s="20"/>
      <c r="I26" s="20">
        <f>(G26*H26)/100</f>
        <v>0</v>
      </c>
      <c r="J26" s="20">
        <f>G26+I26</f>
        <v>0</v>
      </c>
    </row>
    <row r="27" spans="1:10" ht="20.25" x14ac:dyDescent="0.3">
      <c r="A27" s="1"/>
      <c r="B27" s="3" t="s">
        <v>42</v>
      </c>
      <c r="C27" s="10" t="s">
        <v>40</v>
      </c>
      <c r="D27" s="14">
        <v>140</v>
      </c>
      <c r="E27" s="11" t="s">
        <v>3</v>
      </c>
      <c r="F27" s="24"/>
      <c r="G27" s="20">
        <f>D27*F27</f>
        <v>0</v>
      </c>
      <c r="H27" s="20"/>
      <c r="I27" s="20">
        <f>(G27*H27)/100</f>
        <v>0</v>
      </c>
      <c r="J27" s="20">
        <f>G27+I27</f>
        <v>0</v>
      </c>
    </row>
    <row r="28" spans="1:10" ht="20.25" x14ac:dyDescent="0.3">
      <c r="A28" s="1"/>
      <c r="B28" s="28" t="s">
        <v>43</v>
      </c>
      <c r="C28" s="10" t="s">
        <v>58</v>
      </c>
      <c r="D28" s="14">
        <v>50</v>
      </c>
      <c r="E28" s="11" t="s">
        <v>3</v>
      </c>
      <c r="F28" s="24"/>
      <c r="G28" s="20">
        <f>D28*F28</f>
        <v>0</v>
      </c>
      <c r="H28" s="20"/>
      <c r="I28" s="20">
        <f>(G28*H28)/100</f>
        <v>0</v>
      </c>
      <c r="J28" s="20">
        <f>G28+I28</f>
        <v>0</v>
      </c>
    </row>
    <row r="29" spans="1:10" ht="21" thickBot="1" x14ac:dyDescent="0.35">
      <c r="A29" s="27"/>
      <c r="B29" s="3" t="s">
        <v>60</v>
      </c>
      <c r="C29" s="29" t="s">
        <v>59</v>
      </c>
      <c r="D29" s="30">
        <v>15</v>
      </c>
      <c r="E29" s="31" t="s">
        <v>3</v>
      </c>
      <c r="F29" s="32"/>
      <c r="G29" s="33">
        <f>D29*F29</f>
        <v>0</v>
      </c>
      <c r="H29" s="33"/>
      <c r="I29" s="33">
        <f>(G29*H29)/100</f>
        <v>0</v>
      </c>
      <c r="J29" s="33">
        <f>G29+I29</f>
        <v>0</v>
      </c>
    </row>
    <row r="30" spans="1:10" ht="27" thickBot="1" x14ac:dyDescent="0.45">
      <c r="C30" s="34" t="s">
        <v>25</v>
      </c>
      <c r="D30" s="35"/>
      <c r="E30" s="36"/>
      <c r="F30" s="37"/>
      <c r="G30" s="38">
        <f>SUM(G7:G29)</f>
        <v>0</v>
      </c>
      <c r="H30" s="38"/>
      <c r="I30" s="38">
        <f>SUM(I7:I29)</f>
        <v>0</v>
      </c>
      <c r="J30" s="39">
        <f>SUM(J7:J29)</f>
        <v>0</v>
      </c>
    </row>
  </sheetData>
  <mergeCells count="2">
    <mergeCell ref="B5:C5"/>
    <mergeCell ref="B6:C6"/>
  </mergeCells>
  <phoneticPr fontId="7" type="noConversion"/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Meso i mesne prerađevine</vt:lpstr>
      <vt:lpstr>'Meso i mesne prerađevine'!Podrucje_ispisa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2025-12-18T12:18:04Z</dcterms:modified>
</cp:coreProperties>
</file>