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" l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0" i="1"/>
  <c r="D8" i="1"/>
  <c r="D110" i="1" l="1"/>
</calcChain>
</file>

<file path=xl/sharedStrings.xml><?xml version="1.0" encoding="utf-8"?>
<sst xmlns="http://schemas.openxmlformats.org/spreadsheetml/2006/main" count="324" uniqueCount="154">
  <si>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</si>
  <si>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</si>
  <si>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</si>
  <si>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</si>
  <si>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</si>
  <si>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</si>
  <si>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</si>
  <si>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</si>
  <si>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</si>
  <si>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01.05.2025 Do 31.05.2025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</si>
  <si>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</si>
  <si>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</si>
  <si>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</si>
  <si>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</si>
  <si>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</si>
  <si>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</si>
  <si>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HARMONIJA</t>
  </si>
  <si>
    <t>98266965468</t>
  </si>
  <si>
    <t>ČAKOVEC</t>
  </si>
  <si>
    <t>MATERIJAL I SIROVINE</t>
  </si>
  <si>
    <t>KTC D.O.O.</t>
  </si>
  <si>
    <t>95970838122</t>
  </si>
  <si>
    <t>KRIŽEVCI</t>
  </si>
  <si>
    <t>OSTALI NESPOMENUTI RASHODI POSLOVANJA</t>
  </si>
  <si>
    <t>STRUJIĆ - s D.O.O.</t>
  </si>
  <si>
    <t>92554223723</t>
  </si>
  <si>
    <t xml:space="preserve">MALA SUBOTICA 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</si>
  <si>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</si>
  <si>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</si>
  <si>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</si>
  <si>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</si>
  <si>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</si>
  <si>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</si>
  <si>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</si>
  <si>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</si>
  <si>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</si>
  <si>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</si>
  <si>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ZAGREB</t>
  </si>
  <si>
    <t>RAČUNALNE USLUGE</t>
  </si>
  <si>
    <t>MARKIZA D.O.O.</t>
  </si>
  <si>
    <t>84742638941</t>
  </si>
  <si>
    <t>NEDELIŠĆE</t>
  </si>
  <si>
    <t>OPG PERADARSTVO MEDVED</t>
  </si>
  <si>
    <t>PRIBISLAVEC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</si>
  <si>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</si>
  <si>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</si>
  <si>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</si>
  <si>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</si>
  <si>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</si>
  <si>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</si>
  <si>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</si>
  <si>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</si>
  <si>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</si>
  <si>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"STANEK"</t>
  </si>
  <si>
    <t>76706875460</t>
  </si>
  <si>
    <t>KUĆAN MAROF</t>
  </si>
  <si>
    <t>OPG Matija Mesarić</t>
  </si>
  <si>
    <t>40319 BELICA</t>
  </si>
  <si>
    <t>OPTIMUS LAB D.O.O.</t>
  </si>
  <si>
    <t>71981294715</t>
  </si>
  <si>
    <t>Telemach Hrvatska d.o.o.</t>
  </si>
  <si>
    <t>70133616033</t>
  </si>
  <si>
    <t>10000 Zagreb</t>
  </si>
  <si>
    <t>NAKLADA SLAP D.O.O.</t>
  </si>
  <si>
    <t>70108447975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</si>
  <si>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</si>
  <si>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</si>
  <si>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</si>
  <si>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</si>
  <si>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</si>
  <si>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</si>
  <si>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M-ZAING D.O.O. ZA ZAŠTITU, EKOLOGIJU I KONZALTING</t>
  </si>
  <si>
    <t>66404115997</t>
  </si>
  <si>
    <t>40000 ČAKOVEC</t>
  </si>
  <si>
    <t>NARODNE NOVINE</t>
  </si>
  <si>
    <t>64546066176</t>
  </si>
  <si>
    <t>ZAGREB..</t>
  </si>
  <si>
    <t>POTRAŽIVANJA ZA NAKNADE KOJE SE REFUNDIRAJU I PREDUJMOVE</t>
  </si>
  <si>
    <t>LE´ SLASTICE ČAKOVEC</t>
  </si>
  <si>
    <t>61956973365</t>
  </si>
  <si>
    <t>DUBROVNIK SUN</t>
  </si>
  <si>
    <t>60174672203</t>
  </si>
  <si>
    <t>DUBROVNIK</t>
  </si>
  <si>
    <t>MAXIMUS INFO</t>
  </si>
  <si>
    <t>55593186802</t>
  </si>
  <si>
    <t>MATERIJAL I DIJELOVI ZA TEKUĆE I INVESTICIJSKO ODRŽAVANJE</t>
  </si>
  <si>
    <t>ŠTRIKOM D.O.O.</t>
  </si>
  <si>
    <t>53954708753</t>
  </si>
  <si>
    <t>ŠTRIGOVA</t>
  </si>
  <si>
    <t>FRIŠ d.o.o.</t>
  </si>
  <si>
    <t>50932457055</t>
  </si>
  <si>
    <t>4820 Križevci</t>
  </si>
  <si>
    <t>MEĐIMURJE ZAING</t>
  </si>
  <si>
    <t>48483040607</t>
  </si>
  <si>
    <t>SPAR Hrvatska d.o.o.</t>
  </si>
  <si>
    <t>46108893754</t>
  </si>
  <si>
    <t>POSLOVNI EDUKATOR</t>
  </si>
  <si>
    <t>45065170578</t>
  </si>
  <si>
    <t>TROGIR</t>
  </si>
  <si>
    <t>STRUČNO USAVRŠAVANJE ZAPOSLENIKA</t>
  </si>
  <si>
    <t>HRVATSKA UDRGA UČENIČKOG ZADRUGARSTVA</t>
  </si>
  <si>
    <t>45052309127</t>
  </si>
  <si>
    <t>ČLANARINE</t>
  </si>
  <si>
    <t>VINDIJA</t>
  </si>
  <si>
    <t>44138062462</t>
  </si>
  <si>
    <t>HEP ELEKTRA D.O.O.</t>
  </si>
  <si>
    <t>43965974818</t>
  </si>
  <si>
    <t>ENERGIJA</t>
  </si>
  <si>
    <t>ELUSS D.O.O.  ČAKOVEC</t>
  </si>
  <si>
    <t>43575326382</t>
  </si>
  <si>
    <t>UREĐAJI, STROJEVI I OPREMA ZA OSTALE NAMJENE</t>
  </si>
  <si>
    <t>BIOINSTITUT d.o.o.</t>
  </si>
  <si>
    <t>42588898414</t>
  </si>
  <si>
    <t>VOĆE VARAŽDIN D.O.O.</t>
  </si>
  <si>
    <t>42042277834</t>
  </si>
  <si>
    <t>ŠKOLSKA KNJIGA D.O.O.</t>
  </si>
  <si>
    <t>38967655335</t>
  </si>
  <si>
    <t>INA - INDUSTRIJA NAFTE D.D.</t>
  </si>
  <si>
    <t>27759560625</t>
  </si>
  <si>
    <t>RUDI - EXPRESS</t>
  </si>
  <si>
    <t>27683033358</t>
  </si>
  <si>
    <t>ZAVOD ZA JAVNO ZDRAVSTVO</t>
  </si>
  <si>
    <t>21616787735</t>
  </si>
  <si>
    <t>ZDRAVSTVENE I VETERINARSKE USLUGE</t>
  </si>
  <si>
    <t>PEKARNA PANIS</t>
  </si>
  <si>
    <t>19514929165</t>
  </si>
  <si>
    <t>MURSKO SREDIŠĆE</t>
  </si>
  <si>
    <t>ZDRAVSTVENA USTANOVA LJEKARNA "ČAKOVEC"</t>
  </si>
  <si>
    <t>18959943106</t>
  </si>
  <si>
    <t>G.K.P. ČAKOM D.O.O.</t>
  </si>
  <si>
    <t>14001865632</t>
  </si>
  <si>
    <t>OPG TATJANA HAŽIĆ</t>
  </si>
  <si>
    <t>SVETI MARTIN NA MUR</t>
  </si>
  <si>
    <t>PRIVREDNA BANKA ZAGREB</t>
  </si>
  <si>
    <t>02535697732</t>
  </si>
  <si>
    <t>PODRUŽNICA MEĐIMURJE  ČAKOVEC</t>
  </si>
  <si>
    <t>BANKARSKE USLUGE I USLUGE PLATNOG PROMETA</t>
  </si>
  <si>
    <t>VINDIJA - KOKA</t>
  </si>
  <si>
    <t xml:space="preserve"> 44138062462</t>
  </si>
  <si>
    <t>PLAĆE ZA REDOVAN RAD</t>
  </si>
  <si>
    <t>SLUŽBENA PUTOVANJA</t>
  </si>
  <si>
    <t>NAKNADE ZA PRIJEVOZ, ZA RAD NA TERENU I ODVOJENI ŽIVOT</t>
  </si>
  <si>
    <t>OSTALE NAKNADE TROŠKOVA ZAPOSLENIMA</t>
  </si>
  <si>
    <t>Sveukupno:</t>
  </si>
  <si>
    <t>Doprinos za zdravstveno osiguranje</t>
  </si>
  <si>
    <t>Ostali rashodi za zaposlene</t>
  </si>
  <si>
    <t>Zaposlenici škole</t>
  </si>
  <si>
    <t>Zaštićeni podatak</t>
  </si>
  <si>
    <t>Hrvatski zavod za zdravstveno osiguranje</t>
  </si>
  <si>
    <t>2958272669</t>
  </si>
  <si>
    <t>Zagreb</t>
  </si>
  <si>
    <t>Državni proračun</t>
  </si>
  <si>
    <t>18683136487</t>
  </si>
  <si>
    <t>Učenici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</si>
</sst>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100" zoomScaleNormal="100" workbookViewId="0">
      <selection activeCell="F54" sqref="F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506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105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176.74</v>
      </c>
      <c r="E11" s="10">
        <v>3221</v>
      </c>
      <c r="F11" s="9" t="s">
        <v>13</v>
      </c>
      <c r="G11" s="27" t="s">
        <v>14</v>
      </c>
    </row>
    <row r="12" spans="1:7" x14ac:dyDescent="0.25">
      <c r="A12" s="9"/>
      <c r="B12" s="14"/>
      <c r="C12" s="10"/>
      <c r="D12" s="18">
        <v>1972.22</v>
      </c>
      <c r="E12" s="10">
        <v>3222</v>
      </c>
      <c r="F12" s="9" t="s">
        <v>19</v>
      </c>
      <c r="G12" s="28" t="s">
        <v>14</v>
      </c>
    </row>
    <row r="13" spans="1:7" x14ac:dyDescent="0.25">
      <c r="A13" s="9"/>
      <c r="B13" s="14"/>
      <c r="C13" s="10"/>
      <c r="D13" s="18">
        <v>100.07</v>
      </c>
      <c r="E13" s="10">
        <v>3299</v>
      </c>
      <c r="F13" s="9" t="s">
        <v>23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SUM(D11:D13)</f>
        <v>2249.0300000000002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75</v>
      </c>
      <c r="E15" s="10">
        <v>3221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75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127.94</v>
      </c>
      <c r="E17" s="10">
        <v>3235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127.94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1.3</v>
      </c>
      <c r="E19" s="10">
        <v>3231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1.3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1.66</v>
      </c>
      <c r="E21" s="10">
        <v>3238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112.5</v>
      </c>
      <c r="E23" s="10">
        <v>3222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112.5</v>
      </c>
      <c r="E24" s="23"/>
      <c r="F24" s="25"/>
      <c r="G24" s="26"/>
    </row>
    <row r="25" spans="1:7" x14ac:dyDescent="0.25">
      <c r="A25" s="9" t="s">
        <v>42</v>
      </c>
      <c r="B25" s="14" t="s">
        <v>147</v>
      </c>
      <c r="C25" s="10" t="s">
        <v>43</v>
      </c>
      <c r="D25" s="18">
        <v>69.3</v>
      </c>
      <c r="E25" s="10">
        <v>3222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69.3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1172.1500000000001</v>
      </c>
      <c r="E27" s="10">
        <v>3222</v>
      </c>
      <c r="F27" s="9" t="s">
        <v>19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1172.1500000000001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37</v>
      </c>
      <c r="D29" s="18">
        <v>113.34</v>
      </c>
      <c r="E29" s="10">
        <v>3231</v>
      </c>
      <c r="F29" s="9" t="s">
        <v>34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113.34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295.33999999999997</v>
      </c>
      <c r="E31" s="10">
        <v>3234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295.33999999999997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687.97</v>
      </c>
      <c r="E33" s="10">
        <v>3299</v>
      </c>
      <c r="F33" s="9" t="s">
        <v>23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687.97</v>
      </c>
      <c r="E34" s="23"/>
      <c r="F34" s="25"/>
      <c r="G34" s="26"/>
    </row>
    <row r="35" spans="1:7" x14ac:dyDescent="0.25">
      <c r="A35" s="9" t="s">
        <v>56</v>
      </c>
      <c r="B35" s="14" t="s">
        <v>147</v>
      </c>
      <c r="C35" s="10" t="s">
        <v>57</v>
      </c>
      <c r="D35" s="18">
        <v>84</v>
      </c>
      <c r="E35" s="10">
        <v>3222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84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18</v>
      </c>
      <c r="D37" s="18">
        <v>71.25</v>
      </c>
      <c r="E37" s="10">
        <v>3238</v>
      </c>
      <c r="F37" s="9" t="s">
        <v>38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71.25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46.89</v>
      </c>
      <c r="E39" s="10">
        <v>3231</v>
      </c>
      <c r="F39" s="9" t="s">
        <v>34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46.89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37</v>
      </c>
      <c r="D41" s="18">
        <v>1856.07</v>
      </c>
      <c r="E41" s="10">
        <v>3221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1856.07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18</v>
      </c>
      <c r="D43" s="18">
        <v>150</v>
      </c>
      <c r="E43" s="10">
        <v>3232</v>
      </c>
      <c r="F43" s="9" t="s">
        <v>67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150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37</v>
      </c>
      <c r="D45" s="18">
        <v>10.62</v>
      </c>
      <c r="E45" s="10">
        <v>3295</v>
      </c>
      <c r="F45" s="9" t="s">
        <v>70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10.62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23.63</v>
      </c>
      <c r="E47" s="10">
        <v>3232</v>
      </c>
      <c r="F47" s="9" t="s">
        <v>67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23.63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740</v>
      </c>
      <c r="E49" s="10">
        <v>1291</v>
      </c>
      <c r="F49" s="9" t="s">
        <v>77</v>
      </c>
      <c r="G49" s="27" t="s">
        <v>14</v>
      </c>
    </row>
    <row r="50" spans="1:7" x14ac:dyDescent="0.25">
      <c r="A50" s="9"/>
      <c r="B50" s="14"/>
      <c r="C50" s="10"/>
      <c r="D50" s="18">
        <v>130.56</v>
      </c>
      <c r="E50" s="10">
        <v>3221</v>
      </c>
      <c r="F50" s="9" t="s">
        <v>13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870.56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18</v>
      </c>
      <c r="D52" s="18">
        <v>33.700000000000003</v>
      </c>
      <c r="E52" s="10">
        <v>3299</v>
      </c>
      <c r="F52" s="9" t="s">
        <v>23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33.700000000000003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82</v>
      </c>
      <c r="D54" s="18">
        <v>315.2</v>
      </c>
      <c r="E54" s="10">
        <v>3211</v>
      </c>
      <c r="F54" s="9" t="s">
        <v>77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315.2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18</v>
      </c>
      <c r="D56" s="18">
        <v>178</v>
      </c>
      <c r="E56" s="10">
        <v>3224</v>
      </c>
      <c r="F56" s="9" t="s">
        <v>85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178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88</v>
      </c>
      <c r="D58" s="18">
        <v>24.3</v>
      </c>
      <c r="E58" s="10">
        <v>3299</v>
      </c>
      <c r="F58" s="9" t="s">
        <v>23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24.3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169.5</v>
      </c>
      <c r="E60" s="10">
        <v>3234</v>
      </c>
      <c r="F60" s="9" t="s">
        <v>52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169.5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18</v>
      </c>
      <c r="D62" s="18">
        <v>315</v>
      </c>
      <c r="E62" s="10">
        <v>3232</v>
      </c>
      <c r="F62" s="9" t="s">
        <v>67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315</v>
      </c>
      <c r="E63" s="23"/>
      <c r="F63" s="25"/>
      <c r="G63" s="26"/>
    </row>
    <row r="64" spans="1:7" x14ac:dyDescent="0.25">
      <c r="A64" s="9" t="s">
        <v>94</v>
      </c>
      <c r="B64" s="14" t="s">
        <v>95</v>
      </c>
      <c r="C64" s="10" t="s">
        <v>62</v>
      </c>
      <c r="D64" s="18">
        <v>40.799999999999997</v>
      </c>
      <c r="E64" s="10">
        <v>3222</v>
      </c>
      <c r="F64" s="9" t="s">
        <v>19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40.799999999999997</v>
      </c>
      <c r="E65" s="23"/>
      <c r="F65" s="25"/>
      <c r="G65" s="26"/>
    </row>
    <row r="66" spans="1:7" x14ac:dyDescent="0.25">
      <c r="A66" s="9" t="s">
        <v>96</v>
      </c>
      <c r="B66" s="14" t="s">
        <v>97</v>
      </c>
      <c r="C66" s="10" t="s">
        <v>98</v>
      </c>
      <c r="D66" s="18">
        <v>117</v>
      </c>
      <c r="E66" s="10">
        <v>3213</v>
      </c>
      <c r="F66" s="9" t="s">
        <v>99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117</v>
      </c>
      <c r="E67" s="23"/>
      <c r="F67" s="25"/>
      <c r="G67" s="26"/>
    </row>
    <row r="68" spans="1:7" x14ac:dyDescent="0.25">
      <c r="A68" s="9" t="s">
        <v>100</v>
      </c>
      <c r="B68" s="14" t="s">
        <v>101</v>
      </c>
      <c r="C68" s="10" t="s">
        <v>37</v>
      </c>
      <c r="D68" s="18">
        <v>25</v>
      </c>
      <c r="E68" s="10">
        <v>3294</v>
      </c>
      <c r="F68" s="9" t="s">
        <v>102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25</v>
      </c>
      <c r="E69" s="23"/>
      <c r="F69" s="25"/>
      <c r="G69" s="26"/>
    </row>
    <row r="70" spans="1:7" x14ac:dyDescent="0.25">
      <c r="A70" s="9" t="s">
        <v>103</v>
      </c>
      <c r="B70" s="14" t="s">
        <v>104</v>
      </c>
      <c r="C70" s="10" t="s">
        <v>29</v>
      </c>
      <c r="D70" s="18">
        <v>855.88</v>
      </c>
      <c r="E70" s="10">
        <v>3222</v>
      </c>
      <c r="F70" s="9" t="s">
        <v>19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855.88</v>
      </c>
      <c r="E71" s="23"/>
      <c r="F71" s="25"/>
      <c r="G71" s="26"/>
    </row>
    <row r="72" spans="1:7" x14ac:dyDescent="0.25">
      <c r="A72" s="9" t="s">
        <v>105</v>
      </c>
      <c r="B72" s="14" t="s">
        <v>106</v>
      </c>
      <c r="C72" s="10" t="s">
        <v>37</v>
      </c>
      <c r="D72" s="18">
        <v>981.8</v>
      </c>
      <c r="E72" s="10">
        <v>3223</v>
      </c>
      <c r="F72" s="9" t="s">
        <v>107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981.8</v>
      </c>
      <c r="E73" s="23"/>
      <c r="F73" s="25"/>
      <c r="G73" s="26"/>
    </row>
    <row r="74" spans="1:7" x14ac:dyDescent="0.25">
      <c r="A74" s="9" t="s">
        <v>108</v>
      </c>
      <c r="B74" s="14" t="s">
        <v>109</v>
      </c>
      <c r="C74" s="10" t="s">
        <v>18</v>
      </c>
      <c r="D74" s="18">
        <v>82.5</v>
      </c>
      <c r="E74" s="10">
        <v>3221</v>
      </c>
      <c r="F74" s="9" t="s">
        <v>13</v>
      </c>
      <c r="G74" s="27" t="s">
        <v>14</v>
      </c>
    </row>
    <row r="75" spans="1:7" x14ac:dyDescent="0.25">
      <c r="A75" s="9"/>
      <c r="B75" s="14"/>
      <c r="C75" s="10"/>
      <c r="D75" s="18">
        <v>1697.5</v>
      </c>
      <c r="E75" s="10">
        <v>4227</v>
      </c>
      <c r="F75" s="9" t="s">
        <v>110</v>
      </c>
      <c r="G75" s="28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SUM(D74:D75)</f>
        <v>1780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73</v>
      </c>
      <c r="D77" s="18">
        <v>150</v>
      </c>
      <c r="E77" s="10">
        <v>3234</v>
      </c>
      <c r="F77" s="9" t="s">
        <v>52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150</v>
      </c>
      <c r="E78" s="23"/>
      <c r="F78" s="25"/>
      <c r="G78" s="26"/>
    </row>
    <row r="79" spans="1:7" x14ac:dyDescent="0.25">
      <c r="A79" s="9" t="s">
        <v>113</v>
      </c>
      <c r="B79" s="14" t="s">
        <v>114</v>
      </c>
      <c r="C79" s="10" t="s">
        <v>29</v>
      </c>
      <c r="D79" s="18">
        <v>475.26</v>
      </c>
      <c r="E79" s="10">
        <v>3222</v>
      </c>
      <c r="F79" s="9" t="s">
        <v>19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475.26</v>
      </c>
      <c r="E80" s="23"/>
      <c r="F80" s="25"/>
      <c r="G80" s="26"/>
    </row>
    <row r="81" spans="1:7" x14ac:dyDescent="0.25">
      <c r="A81" s="9" t="s">
        <v>115</v>
      </c>
      <c r="B81" s="14" t="s">
        <v>116</v>
      </c>
      <c r="C81" s="10" t="s">
        <v>37</v>
      </c>
      <c r="D81" s="18">
        <v>254.96</v>
      </c>
      <c r="E81" s="10">
        <v>3221</v>
      </c>
      <c r="F81" s="9" t="s">
        <v>13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254.96</v>
      </c>
      <c r="E82" s="23"/>
      <c r="F82" s="25"/>
      <c r="G82" s="26"/>
    </row>
    <row r="83" spans="1:7" x14ac:dyDescent="0.25">
      <c r="A83" s="9" t="s">
        <v>117</v>
      </c>
      <c r="B83" s="14" t="s">
        <v>118</v>
      </c>
      <c r="C83" s="10" t="s">
        <v>18</v>
      </c>
      <c r="D83" s="18">
        <v>35.99</v>
      </c>
      <c r="E83" s="10">
        <v>3223</v>
      </c>
      <c r="F83" s="9" t="s">
        <v>107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35.99</v>
      </c>
      <c r="E84" s="23"/>
      <c r="F84" s="25"/>
      <c r="G84" s="26"/>
    </row>
    <row r="85" spans="1:7" x14ac:dyDescent="0.25">
      <c r="A85" s="9" t="s">
        <v>119</v>
      </c>
      <c r="B85" s="14" t="s">
        <v>120</v>
      </c>
      <c r="C85" s="10" t="s">
        <v>18</v>
      </c>
      <c r="D85" s="18">
        <v>168</v>
      </c>
      <c r="E85" s="10">
        <v>3299</v>
      </c>
      <c r="F85" s="9" t="s">
        <v>23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168</v>
      </c>
      <c r="E86" s="23"/>
      <c r="F86" s="25"/>
      <c r="G86" s="26"/>
    </row>
    <row r="87" spans="1:7" x14ac:dyDescent="0.25">
      <c r="A87" s="9" t="s">
        <v>121</v>
      </c>
      <c r="B87" s="14" t="s">
        <v>122</v>
      </c>
      <c r="C87" s="10" t="s">
        <v>18</v>
      </c>
      <c r="D87" s="18">
        <v>23.89</v>
      </c>
      <c r="E87" s="10">
        <v>3236</v>
      </c>
      <c r="F87" s="9" t="s">
        <v>123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23.89</v>
      </c>
      <c r="E88" s="23"/>
      <c r="F88" s="25"/>
      <c r="G88" s="26"/>
    </row>
    <row r="89" spans="1:7" x14ac:dyDescent="0.25">
      <c r="A89" s="9" t="s">
        <v>124</v>
      </c>
      <c r="B89" s="14" t="s">
        <v>125</v>
      </c>
      <c r="C89" s="10" t="s">
        <v>126</v>
      </c>
      <c r="D89" s="18">
        <v>1346.82</v>
      </c>
      <c r="E89" s="10">
        <v>3222</v>
      </c>
      <c r="F89" s="9" t="s">
        <v>19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1346.82</v>
      </c>
      <c r="E90" s="23"/>
      <c r="F90" s="25"/>
      <c r="G90" s="26"/>
    </row>
    <row r="91" spans="1:7" x14ac:dyDescent="0.25">
      <c r="A91" s="9" t="s">
        <v>127</v>
      </c>
      <c r="B91" s="14" t="s">
        <v>128</v>
      </c>
      <c r="C91" s="10" t="s">
        <v>18</v>
      </c>
      <c r="D91" s="18">
        <v>28.42</v>
      </c>
      <c r="E91" s="10">
        <v>3221</v>
      </c>
      <c r="F91" s="9" t="s">
        <v>13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28.42</v>
      </c>
      <c r="E92" s="23"/>
      <c r="F92" s="25"/>
      <c r="G92" s="26"/>
    </row>
    <row r="93" spans="1:7" x14ac:dyDescent="0.25">
      <c r="A93" s="9" t="s">
        <v>129</v>
      </c>
      <c r="B93" s="14" t="s">
        <v>130</v>
      </c>
      <c r="C93" s="10" t="s">
        <v>18</v>
      </c>
      <c r="D93" s="18">
        <v>15.11</v>
      </c>
      <c r="E93" s="10">
        <v>3234</v>
      </c>
      <c r="F93" s="9" t="s">
        <v>52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15.11</v>
      </c>
      <c r="E94" s="23"/>
      <c r="F94" s="25"/>
      <c r="G94" s="26"/>
    </row>
    <row r="95" spans="1:7" x14ac:dyDescent="0.25">
      <c r="A95" s="9" t="s">
        <v>131</v>
      </c>
      <c r="B95" s="14" t="s">
        <v>147</v>
      </c>
      <c r="C95" s="10" t="s">
        <v>132</v>
      </c>
      <c r="D95" s="18">
        <v>391.23</v>
      </c>
      <c r="E95" s="10">
        <v>3222</v>
      </c>
      <c r="F95" s="9" t="s">
        <v>19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391.23</v>
      </c>
      <c r="E96" s="23"/>
      <c r="F96" s="25"/>
      <c r="G96" s="26"/>
    </row>
    <row r="97" spans="1:7" x14ac:dyDescent="0.25">
      <c r="A97" s="9" t="s">
        <v>133</v>
      </c>
      <c r="B97" s="14" t="s">
        <v>134</v>
      </c>
      <c r="C97" s="10" t="s">
        <v>135</v>
      </c>
      <c r="D97" s="18">
        <v>109.78</v>
      </c>
      <c r="E97" s="10">
        <v>3431</v>
      </c>
      <c r="F97" s="9" t="s">
        <v>136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109.78</v>
      </c>
      <c r="E98" s="23"/>
      <c r="F98" s="25"/>
      <c r="G98" s="26"/>
    </row>
    <row r="99" spans="1:7" x14ac:dyDescent="0.25">
      <c r="A99" s="9" t="s">
        <v>137</v>
      </c>
      <c r="B99" s="14" t="s">
        <v>138</v>
      </c>
      <c r="C99" s="10" t="s">
        <v>29</v>
      </c>
      <c r="D99" s="18">
        <v>569.58000000000004</v>
      </c>
      <c r="E99" s="10">
        <v>3222</v>
      </c>
      <c r="F99" s="9" t="s">
        <v>19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569.58000000000004</v>
      </c>
      <c r="E100" s="23"/>
      <c r="F100" s="25"/>
      <c r="G100" s="26"/>
    </row>
    <row r="101" spans="1:7" x14ac:dyDescent="0.25">
      <c r="A101" s="9" t="s">
        <v>146</v>
      </c>
      <c r="B101" s="14" t="s">
        <v>147</v>
      </c>
      <c r="C101" s="10"/>
      <c r="D101" s="18">
        <v>97069.24</v>
      </c>
      <c r="E101" s="10">
        <v>3111</v>
      </c>
      <c r="F101" s="9" t="s">
        <v>139</v>
      </c>
      <c r="G101" s="27" t="s">
        <v>14</v>
      </c>
    </row>
    <row r="102" spans="1:7" x14ac:dyDescent="0.25">
      <c r="A102" s="9" t="s">
        <v>148</v>
      </c>
      <c r="B102" s="14" t="s">
        <v>149</v>
      </c>
      <c r="C102" s="10" t="s">
        <v>150</v>
      </c>
      <c r="D102" s="18">
        <v>15161.75</v>
      </c>
      <c r="E102" s="10">
        <v>3132</v>
      </c>
      <c r="F102" s="9" t="s">
        <v>144</v>
      </c>
      <c r="G102" s="28" t="s">
        <v>14</v>
      </c>
    </row>
    <row r="103" spans="1:7" x14ac:dyDescent="0.25">
      <c r="A103" s="9" t="s">
        <v>146</v>
      </c>
      <c r="B103" s="14" t="s">
        <v>147</v>
      </c>
      <c r="C103" s="10"/>
      <c r="D103" s="18">
        <v>700</v>
      </c>
      <c r="E103" s="10">
        <v>3121</v>
      </c>
      <c r="F103" s="9" t="s">
        <v>145</v>
      </c>
      <c r="G103" s="28" t="s">
        <v>14</v>
      </c>
    </row>
    <row r="104" spans="1:7" x14ac:dyDescent="0.25">
      <c r="A104" s="9" t="s">
        <v>146</v>
      </c>
      <c r="B104" s="14" t="s">
        <v>147</v>
      </c>
      <c r="C104" s="10"/>
      <c r="D104" s="18">
        <v>268.7</v>
      </c>
      <c r="E104" s="10">
        <v>3211</v>
      </c>
      <c r="F104" s="9" t="s">
        <v>140</v>
      </c>
      <c r="G104" s="28" t="s">
        <v>14</v>
      </c>
    </row>
    <row r="105" spans="1:7" x14ac:dyDescent="0.25">
      <c r="A105" s="9" t="s">
        <v>146</v>
      </c>
      <c r="B105" s="14" t="s">
        <v>147</v>
      </c>
      <c r="C105" s="10"/>
      <c r="D105" s="18">
        <v>1593.33</v>
      </c>
      <c r="E105" s="10">
        <v>3212</v>
      </c>
      <c r="F105" s="9" t="s">
        <v>141</v>
      </c>
      <c r="G105" s="28" t="s">
        <v>14</v>
      </c>
    </row>
    <row r="106" spans="1:7" x14ac:dyDescent="0.25">
      <c r="A106" s="9" t="s">
        <v>146</v>
      </c>
      <c r="B106" s="14" t="s">
        <v>147</v>
      </c>
      <c r="C106" s="10"/>
      <c r="D106" s="18">
        <v>51.5</v>
      </c>
      <c r="E106" s="10">
        <v>3214</v>
      </c>
      <c r="F106" s="9" t="s">
        <v>142</v>
      </c>
      <c r="G106" s="28" t="s">
        <v>14</v>
      </c>
    </row>
    <row r="107" spans="1:7" x14ac:dyDescent="0.25">
      <c r="A107" s="9" t="s">
        <v>151</v>
      </c>
      <c r="B107" s="14" t="s">
        <v>152</v>
      </c>
      <c r="C107" s="10" t="s">
        <v>150</v>
      </c>
      <c r="D107" s="18">
        <v>194.37</v>
      </c>
      <c r="E107" s="10">
        <v>3295</v>
      </c>
      <c r="F107" s="9" t="s">
        <v>70</v>
      </c>
      <c r="G107" s="28" t="s">
        <v>14</v>
      </c>
    </row>
    <row r="108" spans="1:7" x14ac:dyDescent="0.25">
      <c r="A108" s="9" t="s">
        <v>153</v>
      </c>
      <c r="B108" s="14" t="s">
        <v>147</v>
      </c>
      <c r="C108" s="10"/>
      <c r="D108" s="18">
        <v>70</v>
      </c>
      <c r="E108" s="10">
        <v>3299</v>
      </c>
      <c r="F108" s="9" t="s">
        <v>23</v>
      </c>
      <c r="G108" s="28" t="s">
        <v>14</v>
      </c>
    </row>
    <row r="109" spans="1:7" ht="21" customHeight="1" thickBot="1" x14ac:dyDescent="0.3">
      <c r="A109" s="21" t="s">
        <v>15</v>
      </c>
      <c r="B109" s="22"/>
      <c r="C109" s="23"/>
      <c r="D109" s="24">
        <f>SUM(D101:D108)</f>
        <v>115108.89</v>
      </c>
      <c r="E109" s="23"/>
      <c r="F109" s="25"/>
      <c r="G109" s="26"/>
    </row>
    <row r="110" spans="1:7" ht="15.75" thickBot="1" x14ac:dyDescent="0.3">
      <c r="A110" s="29" t="s">
        <v>143</v>
      </c>
      <c r="B110" s="30"/>
      <c r="C110" s="31"/>
      <c r="D110" s="32">
        <f>SUM(D8,D10,D14,D16,D18,D20,D22,D24,D26,D28,D30,D32,D34,D36,D38,D40,D42,D44,D46,D48,D51,D53,D55,D57,D59,D61,D63,D65,D67,D69,D71,D73,D76,D78,D80,D82,D84,D86,D88,D90,D92,D94,D96,D98,D100,D109)</f>
        <v>132143.66</v>
      </c>
      <c r="E110" s="31"/>
      <c r="F110" s="33"/>
      <c r="G110" s="34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2025-06-12T12:13:37Z</dcterms:modified>
</cp:coreProperties>
</file>