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5" i="1"/>
  <c r="D53" i="1"/>
  <c r="D51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05" i="1" l="1"/>
</calcChain>
</file>

<file path=xl/sharedStrings.xml><?xml version="1.0" encoding="utf-8"?>
<sst xmlns="http://schemas.openxmlformats.org/spreadsheetml/2006/main" count="311" uniqueCount="146">
  <si>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</si>
  <si>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</si>
  <si>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</si>
  <si>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</si>
  <si>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</si>
  <si>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</si>
  <si>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</si>
  <si>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</si>
  <si>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</si>
  <si>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01.04.2025 Do 30.04.2025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</si>
  <si>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</si>
  <si>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</si>
  <si>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</si>
  <si>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</si>
  <si>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</si>
  <si>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</si>
  <si>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MAT, OBRT ZA PODUKU, VL. MAJA ZELČIĆ</t>
  </si>
  <si>
    <t>ZAGREB</t>
  </si>
  <si>
    <t>OSTALI NESPOMENUTI RASHODI POSLOVANJA</t>
  </si>
  <si>
    <t>KTC D.O.O.</t>
  </si>
  <si>
    <t>95970838122</t>
  </si>
  <si>
    <t>KRIŽEVCI</t>
  </si>
  <si>
    <t>MATERIJAL I SIROVINE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</si>
  <si>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</si>
  <si>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</si>
  <si>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</si>
  <si>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</si>
  <si>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</si>
  <si>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</si>
  <si>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</si>
  <si>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</si>
  <si>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</si>
  <si>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</si>
  <si>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</si>
  <si>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OPG PERADARSTVO MEDVED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</si>
  <si>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</si>
  <si>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</si>
  <si>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</si>
  <si>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</si>
  <si>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</si>
  <si>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</si>
  <si>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</si>
  <si>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</si>
  <si>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</si>
  <si>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</si>
  <si>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KOVAČIĆ @ BAN CONSULTING J.D.O.O.</t>
  </si>
  <si>
    <t>79608058419</t>
  </si>
  <si>
    <t>TROGIR</t>
  </si>
  <si>
    <t>STRUČNO USAVRŠAVANJE ZAPOSLENIKA</t>
  </si>
  <si>
    <t>HRVATSKA ZAJEDNICA OSN.ŠK</t>
  </si>
  <si>
    <t>78661516143</t>
  </si>
  <si>
    <t>OPG Matija Mesarić</t>
  </si>
  <si>
    <t>40319 BELICA</t>
  </si>
  <si>
    <t>OPTIMUS LAB D.O.O.</t>
  </si>
  <si>
    <t>71981294715</t>
  </si>
  <si>
    <t>ČAKOVEC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</si>
  <si>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</si>
  <si>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</si>
  <si>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</si>
  <si>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</si>
  <si>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</si>
  <si>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</si>
  <si>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</si>
  <si>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</si>
  <si>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</si>
  <si>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MEĐIMURKA BS</t>
  </si>
  <si>
    <t>68372221964</t>
  </si>
  <si>
    <t>M-ZAING D.O.O. ZA ZAŠTITU, EKOLOGIJU I KONZALTING</t>
  </si>
  <si>
    <t>66404115997</t>
  </si>
  <si>
    <t>40000 ČAKOVEC</t>
  </si>
  <si>
    <t>NARODNE NOVINE</t>
  </si>
  <si>
    <t>64546066176</t>
  </si>
  <si>
    <t>ZAGREB..</t>
  </si>
  <si>
    <t>MAXIMUS INFO</t>
  </si>
  <si>
    <t>55593186802</t>
  </si>
  <si>
    <t>ĐURKIN D.O.O.</t>
  </si>
  <si>
    <t>54258964237</t>
  </si>
  <si>
    <t>MATERIJAL I DIJELOVI ZA TEKUĆE I INVESTICIJSKO ODRŽAVANJE</t>
  </si>
  <si>
    <t>MEĐIMURJE ZAING</t>
  </si>
  <si>
    <t>48483040607</t>
  </si>
  <si>
    <t>OSTALE USLUGE</t>
  </si>
  <si>
    <t>SPAR Hrvatska d.o.o.</t>
  </si>
  <si>
    <t>46108893754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</si>
  <si>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</si>
  <si>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</si>
  <si>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</si>
  <si>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</si>
  <si>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</si>
  <si>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</si>
  <si>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</si>
  <si>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SITNI INVENTAR I AUTO GUME</t>
  </si>
  <si>
    <t>BIOINSTITUT d.o.o.</t>
  </si>
  <si>
    <t>42588898414</t>
  </si>
  <si>
    <t>VOĆE VARAŽDIN D.O.O.</t>
  </si>
  <si>
    <t>42042277834</t>
  </si>
  <si>
    <t>UDRUGA MLADIH KOPRIVNIČKIH MATEMATIČARA</t>
  </si>
  <si>
    <t>31583252402</t>
  </si>
  <si>
    <t>48000 Koprivnica</t>
  </si>
  <si>
    <t>MEĐIMURJEPLIN</t>
  </si>
  <si>
    <t>29035933600</t>
  </si>
  <si>
    <t>INA - INDUSTRIJA NAFTE D.D.</t>
  </si>
  <si>
    <t>27759560625</t>
  </si>
  <si>
    <t>RUDI - EXPRESS</t>
  </si>
  <si>
    <t>27683033358</t>
  </si>
  <si>
    <t>NAKNADA GRAĐANIMA I KUĆANSTVIMA U NOVCU</t>
  </si>
  <si>
    <t>Umjetnička organizacija .002</t>
  </si>
  <si>
    <t>23252362110</t>
  </si>
  <si>
    <t>40000 Čakovec</t>
  </si>
  <si>
    <t>ZAVOD ZA JAVNO ZDRAVSTVO</t>
  </si>
  <si>
    <t>21616787735</t>
  </si>
  <si>
    <t>ZDRAVSTVENE I VETERINARSKE USLUGE</t>
  </si>
  <si>
    <t>PEKARNA PANIS</t>
  </si>
  <si>
    <t>19514929165</t>
  </si>
  <si>
    <t>MURSKO SREDIŠĆE</t>
  </si>
  <si>
    <t>ZDRAVSTVENA USTANOVA LJEKARNA "ČAKOVEC"</t>
  </si>
  <si>
    <t>18959943106</t>
  </si>
  <si>
    <t>G.K.P. ČAKOM D.O.O.</t>
  </si>
  <si>
    <t>14001865632</t>
  </si>
  <si>
    <t>OPG TATJANA HAŽIĆ</t>
  </si>
  <si>
    <t>SVETI MARTIN NA MUR</t>
  </si>
  <si>
    <t>VRTLARIJA VIJENAC d.o.o.</t>
  </si>
  <si>
    <t>12152592214</t>
  </si>
  <si>
    <t>PRIVREDNA BANKA ZAGREB</t>
  </si>
  <si>
    <t>02535697732</t>
  </si>
  <si>
    <t>PODRUŽNICA MEĐIMURJE  ČAKOVEC</t>
  </si>
  <si>
    <t>BANKARSKE USLUGE I USLUGE PLATNOG PROMETA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</si>
  <si>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</si>
  <si>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</si>
  <si>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</si>
  <si>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</si>
  <si>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</si>
  <si>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</si>
  <si>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INTELEKTUALNE I OSOBNE USLUGE</t>
  </si>
  <si>
    <t>Sveukupno:</t>
  </si>
  <si>
    <t>Doprinos za obavezno zdravstveno osiguranje</t>
  </si>
  <si>
    <t>Ostali rashodi za zaposlene</t>
  </si>
  <si>
    <t>Mirjana  Džanko - ugovor o djelu</t>
  </si>
  <si>
    <t>zaštićeni podatak</t>
  </si>
  <si>
    <t>Roditelji učenika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</si>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</sst>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76" zoomScaleNormal="100" workbookViewId="0">
      <selection activeCell="B20" sqref="B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256.7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256.7</v>
      </c>
      <c r="E8" s="23"/>
      <c r="F8" s="25"/>
      <c r="G8" s="26"/>
    </row>
    <row r="9" spans="1:7" x14ac:dyDescent="0.25">
      <c r="A9" s="9" t="s">
        <v>16</v>
      </c>
      <c r="B9" s="14" t="s">
        <v>137</v>
      </c>
      <c r="C9" s="10" t="s">
        <v>17</v>
      </c>
      <c r="D9" s="18">
        <v>102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102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2655.36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2655.36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159.19</v>
      </c>
      <c r="E13" s="10">
        <v>3235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159.19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56.38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56.38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17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x14ac:dyDescent="0.25">
      <c r="A18" s="9"/>
      <c r="B18" s="14"/>
      <c r="C18" s="10"/>
      <c r="D18" s="18">
        <v>64.7</v>
      </c>
      <c r="E18" s="10">
        <v>3299</v>
      </c>
      <c r="F18" s="9" t="s">
        <v>18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66.36</v>
      </c>
      <c r="E19" s="23"/>
      <c r="F19" s="25"/>
      <c r="G19" s="26"/>
    </row>
    <row r="20" spans="1:7" x14ac:dyDescent="0.25">
      <c r="A20" s="9" t="s">
        <v>34</v>
      </c>
      <c r="B20" s="14" t="s">
        <v>137</v>
      </c>
      <c r="C20" s="10" t="s">
        <v>35</v>
      </c>
      <c r="D20" s="18">
        <v>63</v>
      </c>
      <c r="E20" s="10">
        <v>3222</v>
      </c>
      <c r="F20" s="9" t="s">
        <v>22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63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799.91</v>
      </c>
      <c r="E22" s="10">
        <v>3222</v>
      </c>
      <c r="F22" s="9" t="s">
        <v>22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799.91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17</v>
      </c>
      <c r="D24" s="18">
        <v>115.99</v>
      </c>
      <c r="E24" s="10">
        <v>3231</v>
      </c>
      <c r="F24" s="9" t="s">
        <v>30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115.99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241.32</v>
      </c>
      <c r="E26" s="10">
        <v>3234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241.32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150</v>
      </c>
      <c r="E28" s="10">
        <v>3213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17</v>
      </c>
      <c r="D30" s="18">
        <v>100</v>
      </c>
      <c r="E30" s="10">
        <v>3213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100</v>
      </c>
      <c r="E31" s="23"/>
      <c r="F31" s="25"/>
      <c r="G31" s="26"/>
    </row>
    <row r="32" spans="1:7" x14ac:dyDescent="0.25">
      <c r="A32" s="9" t="s">
        <v>51</v>
      </c>
      <c r="B32" s="14" t="s">
        <v>137</v>
      </c>
      <c r="C32" s="10" t="s">
        <v>52</v>
      </c>
      <c r="D32" s="18">
        <v>15.75</v>
      </c>
      <c r="E32" s="10">
        <v>3222</v>
      </c>
      <c r="F32" s="9" t="s">
        <v>22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15.75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71.25</v>
      </c>
      <c r="E34" s="10">
        <v>3238</v>
      </c>
      <c r="F34" s="9" t="s">
        <v>33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71.25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46.89</v>
      </c>
      <c r="E36" s="10">
        <v>3231</v>
      </c>
      <c r="F36" s="9" t="s">
        <v>30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46.89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55</v>
      </c>
      <c r="D38" s="18">
        <v>150</v>
      </c>
      <c r="E38" s="10">
        <v>3232</v>
      </c>
      <c r="F38" s="9" t="s">
        <v>61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150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17</v>
      </c>
      <c r="D40" s="18">
        <v>10.62</v>
      </c>
      <c r="E40" s="10">
        <v>3295</v>
      </c>
      <c r="F40" s="9" t="s">
        <v>64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10.62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55</v>
      </c>
      <c r="D42" s="18">
        <v>253.07</v>
      </c>
      <c r="E42" s="10">
        <v>3232</v>
      </c>
      <c r="F42" s="9" t="s">
        <v>61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253.07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110.25</v>
      </c>
      <c r="E44" s="10">
        <v>3232</v>
      </c>
      <c r="F44" s="9" t="s">
        <v>61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110.25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377.43</v>
      </c>
      <c r="E46" s="10">
        <v>3221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377.43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55</v>
      </c>
      <c r="D48" s="18">
        <v>128.4</v>
      </c>
      <c r="E48" s="10">
        <v>3221</v>
      </c>
      <c r="F48" s="9" t="s">
        <v>13</v>
      </c>
      <c r="G48" s="27" t="s">
        <v>14</v>
      </c>
    </row>
    <row r="49" spans="1:7" x14ac:dyDescent="0.25">
      <c r="A49" s="9"/>
      <c r="B49" s="14"/>
      <c r="C49" s="10"/>
      <c r="D49" s="18">
        <v>663.8</v>
      </c>
      <c r="E49" s="10">
        <v>3232</v>
      </c>
      <c r="F49" s="9" t="s">
        <v>61</v>
      </c>
      <c r="G49" s="28" t="s">
        <v>14</v>
      </c>
    </row>
    <row r="50" spans="1:7" x14ac:dyDescent="0.25">
      <c r="A50" s="9"/>
      <c r="B50" s="14"/>
      <c r="C50" s="10"/>
      <c r="D50" s="18">
        <v>66.8</v>
      </c>
      <c r="E50" s="10">
        <v>3235</v>
      </c>
      <c r="F50" s="9" t="s">
        <v>26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SUM(D48:D50)</f>
        <v>858.99999999999989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55</v>
      </c>
      <c r="D52" s="18">
        <v>297.75</v>
      </c>
      <c r="E52" s="10">
        <v>3224</v>
      </c>
      <c r="F52" s="9" t="s">
        <v>77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297.75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55</v>
      </c>
      <c r="D54" s="18">
        <v>225</v>
      </c>
      <c r="E54" s="10">
        <v>3239</v>
      </c>
      <c r="F54" s="9" t="s">
        <v>80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225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58</v>
      </c>
      <c r="D56" s="18">
        <v>25.04</v>
      </c>
      <c r="E56" s="10">
        <v>3222</v>
      </c>
      <c r="F56" s="9" t="s">
        <v>22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25.04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25</v>
      </c>
      <c r="D58" s="18">
        <v>1075.71</v>
      </c>
      <c r="E58" s="10">
        <v>3222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1075.71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17</v>
      </c>
      <c r="D60" s="18">
        <v>1127.42</v>
      </c>
      <c r="E60" s="10">
        <v>3223</v>
      </c>
      <c r="F60" s="9" t="s">
        <v>87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1127.42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55</v>
      </c>
      <c r="D62" s="18">
        <v>30</v>
      </c>
      <c r="E62" s="10">
        <v>3225</v>
      </c>
      <c r="F62" s="9" t="s">
        <v>90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30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69</v>
      </c>
      <c r="D64" s="18">
        <v>200</v>
      </c>
      <c r="E64" s="10">
        <v>3234</v>
      </c>
      <c r="F64" s="9" t="s">
        <v>44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200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25</v>
      </c>
      <c r="D66" s="18">
        <v>573.91999999999996</v>
      </c>
      <c r="E66" s="10">
        <v>3222</v>
      </c>
      <c r="F66" s="9" t="s">
        <v>22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573.91999999999996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210</v>
      </c>
      <c r="E68" s="10">
        <v>3299</v>
      </c>
      <c r="F68" s="9" t="s">
        <v>18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210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55</v>
      </c>
      <c r="D70" s="18">
        <v>8136.14</v>
      </c>
      <c r="E70" s="10">
        <v>3223</v>
      </c>
      <c r="F70" s="9" t="s">
        <v>87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8136.14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55</v>
      </c>
      <c r="D72" s="18">
        <v>32.01</v>
      </c>
      <c r="E72" s="10">
        <v>3223</v>
      </c>
      <c r="F72" s="9" t="s">
        <v>87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32.01</v>
      </c>
      <c r="E73" s="23"/>
      <c r="F73" s="25"/>
      <c r="G73" s="26"/>
    </row>
    <row r="74" spans="1:7" x14ac:dyDescent="0.25">
      <c r="A74" s="9" t="s">
        <v>102</v>
      </c>
      <c r="B74" s="14" t="s">
        <v>103</v>
      </c>
      <c r="C74" s="10" t="s">
        <v>55</v>
      </c>
      <c r="D74" s="18">
        <v>110</v>
      </c>
      <c r="E74" s="10">
        <v>3231</v>
      </c>
      <c r="F74" s="9" t="s">
        <v>30</v>
      </c>
      <c r="G74" s="27" t="s">
        <v>14</v>
      </c>
    </row>
    <row r="75" spans="1:7" x14ac:dyDescent="0.25">
      <c r="A75" s="9"/>
      <c r="B75" s="14"/>
      <c r="C75" s="10"/>
      <c r="D75" s="18">
        <v>280</v>
      </c>
      <c r="E75" s="10">
        <v>3721</v>
      </c>
      <c r="F75" s="9" t="s">
        <v>104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390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107</v>
      </c>
      <c r="D77" s="18">
        <v>1124</v>
      </c>
      <c r="E77" s="10">
        <v>3299</v>
      </c>
      <c r="F77" s="9" t="s">
        <v>18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1124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55</v>
      </c>
      <c r="D79" s="18">
        <v>158.31</v>
      </c>
      <c r="E79" s="10">
        <v>3236</v>
      </c>
      <c r="F79" s="9" t="s">
        <v>110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158.31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1478.36</v>
      </c>
      <c r="E81" s="10">
        <v>3222</v>
      </c>
      <c r="F81" s="9" t="s">
        <v>22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1478.36</v>
      </c>
      <c r="E82" s="23"/>
      <c r="F82" s="25"/>
      <c r="G82" s="26"/>
    </row>
    <row r="83" spans="1:7" x14ac:dyDescent="0.25">
      <c r="A83" s="9" t="s">
        <v>114</v>
      </c>
      <c r="B83" s="14" t="s">
        <v>115</v>
      </c>
      <c r="C83" s="10" t="s">
        <v>55</v>
      </c>
      <c r="D83" s="18">
        <v>23</v>
      </c>
      <c r="E83" s="10">
        <v>3221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23</v>
      </c>
      <c r="E84" s="23"/>
      <c r="F84" s="25"/>
      <c r="G84" s="26"/>
    </row>
    <row r="85" spans="1:7" x14ac:dyDescent="0.25">
      <c r="A85" s="9" t="s">
        <v>116</v>
      </c>
      <c r="B85" s="14" t="s">
        <v>117</v>
      </c>
      <c r="C85" s="10" t="s">
        <v>55</v>
      </c>
      <c r="D85" s="18">
        <v>23.71</v>
      </c>
      <c r="E85" s="10">
        <v>3234</v>
      </c>
      <c r="F85" s="9" t="s">
        <v>44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23.71</v>
      </c>
      <c r="E86" s="23"/>
      <c r="F86" s="25"/>
      <c r="G86" s="26"/>
    </row>
    <row r="87" spans="1:7" x14ac:dyDescent="0.25">
      <c r="A87" s="9" t="s">
        <v>118</v>
      </c>
      <c r="B87" s="14" t="s">
        <v>140</v>
      </c>
      <c r="C87" s="10" t="s">
        <v>119</v>
      </c>
      <c r="D87" s="18">
        <v>312.98</v>
      </c>
      <c r="E87" s="10">
        <v>3222</v>
      </c>
      <c r="F87" s="9" t="s">
        <v>22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312.98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107</v>
      </c>
      <c r="D89" s="18">
        <v>44.89</v>
      </c>
      <c r="E89" s="10">
        <v>3299</v>
      </c>
      <c r="F89" s="9" t="s">
        <v>18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44.89</v>
      </c>
      <c r="E90" s="23"/>
      <c r="F90" s="25"/>
      <c r="G90" s="26"/>
    </row>
    <row r="91" spans="1:7" x14ac:dyDescent="0.25">
      <c r="A91" s="9" t="s">
        <v>122</v>
      </c>
      <c r="B91" s="14" t="s">
        <v>123</v>
      </c>
      <c r="C91" s="10" t="s">
        <v>124</v>
      </c>
      <c r="D91" s="18">
        <v>84.47</v>
      </c>
      <c r="E91" s="10">
        <v>3431</v>
      </c>
      <c r="F91" s="9" t="s">
        <v>125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84.47</v>
      </c>
      <c r="E92" s="23"/>
      <c r="F92" s="25"/>
      <c r="G92" s="26"/>
    </row>
    <row r="93" spans="1:7" x14ac:dyDescent="0.25">
      <c r="A93" s="9" t="s">
        <v>126</v>
      </c>
      <c r="B93" s="14" t="s">
        <v>127</v>
      </c>
      <c r="C93" s="10" t="s">
        <v>25</v>
      </c>
      <c r="D93" s="18">
        <v>1304.42</v>
      </c>
      <c r="E93" s="10">
        <v>3222</v>
      </c>
      <c r="F93" s="9" t="s">
        <v>22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1304.42</v>
      </c>
      <c r="E94" s="23"/>
      <c r="F94" s="25"/>
      <c r="G94" s="26"/>
    </row>
    <row r="95" spans="1:7" x14ac:dyDescent="0.25">
      <c r="A95" s="9" t="s">
        <v>139</v>
      </c>
      <c r="B95" s="14" t="s">
        <v>140</v>
      </c>
      <c r="C95" s="10"/>
      <c r="D95" s="18">
        <v>96476.6</v>
      </c>
      <c r="E95" s="10">
        <v>3111</v>
      </c>
      <c r="F95" s="9" t="s">
        <v>128</v>
      </c>
      <c r="G95" s="28" t="s">
        <v>14</v>
      </c>
    </row>
    <row r="96" spans="1:7" x14ac:dyDescent="0.25">
      <c r="A96" s="9" t="s">
        <v>141</v>
      </c>
      <c r="B96" s="14" t="s">
        <v>142</v>
      </c>
      <c r="C96" s="10" t="s">
        <v>143</v>
      </c>
      <c r="D96" s="18">
        <v>15114.42</v>
      </c>
      <c r="E96" s="10">
        <v>3132</v>
      </c>
      <c r="F96" s="9" t="s">
        <v>134</v>
      </c>
      <c r="G96" s="28" t="s">
        <v>14</v>
      </c>
    </row>
    <row r="97" spans="1:7" x14ac:dyDescent="0.25">
      <c r="A97" s="9" t="s">
        <v>139</v>
      </c>
      <c r="B97" s="14" t="s">
        <v>140</v>
      </c>
      <c r="C97" s="10"/>
      <c r="D97" s="18">
        <v>5741</v>
      </c>
      <c r="E97" s="10">
        <v>3121</v>
      </c>
      <c r="F97" s="9" t="s">
        <v>135</v>
      </c>
      <c r="G97" s="28" t="s">
        <v>14</v>
      </c>
    </row>
    <row r="98" spans="1:7" x14ac:dyDescent="0.25">
      <c r="A98" s="9" t="s">
        <v>139</v>
      </c>
      <c r="B98" s="14" t="s">
        <v>140</v>
      </c>
      <c r="C98" s="10"/>
      <c r="D98" s="18">
        <v>1170.31</v>
      </c>
      <c r="E98" s="10">
        <v>3211</v>
      </c>
      <c r="F98" s="9" t="s">
        <v>129</v>
      </c>
      <c r="G98" s="28" t="s">
        <v>14</v>
      </c>
    </row>
    <row r="99" spans="1:7" x14ac:dyDescent="0.25">
      <c r="A99" s="9" t="s">
        <v>139</v>
      </c>
      <c r="B99" s="14" t="s">
        <v>140</v>
      </c>
      <c r="C99" s="10"/>
      <c r="D99" s="18">
        <v>1754.32</v>
      </c>
      <c r="E99" s="10">
        <v>3212</v>
      </c>
      <c r="F99" s="9" t="s">
        <v>130</v>
      </c>
      <c r="G99" s="28" t="s">
        <v>14</v>
      </c>
    </row>
    <row r="100" spans="1:7" x14ac:dyDescent="0.25">
      <c r="A100" s="9" t="s">
        <v>139</v>
      </c>
      <c r="B100" s="14" t="s">
        <v>140</v>
      </c>
      <c r="C100" s="10"/>
      <c r="D100" s="18">
        <v>52.1</v>
      </c>
      <c r="E100" s="10">
        <v>3214</v>
      </c>
      <c r="F100" s="9" t="s">
        <v>131</v>
      </c>
      <c r="G100" s="28" t="s">
        <v>14</v>
      </c>
    </row>
    <row r="101" spans="1:7" x14ac:dyDescent="0.25">
      <c r="A101" s="9" t="s">
        <v>136</v>
      </c>
      <c r="B101" s="14" t="s">
        <v>137</v>
      </c>
      <c r="C101" s="10" t="s">
        <v>43</v>
      </c>
      <c r="D101" s="18">
        <v>149.31</v>
      </c>
      <c r="E101" s="10">
        <v>3237</v>
      </c>
      <c r="F101" s="9" t="s">
        <v>132</v>
      </c>
      <c r="G101" s="28" t="s">
        <v>14</v>
      </c>
    </row>
    <row r="102" spans="1:7" x14ac:dyDescent="0.25">
      <c r="A102" s="9" t="s">
        <v>144</v>
      </c>
      <c r="B102" s="14" t="s">
        <v>145</v>
      </c>
      <c r="C102" s="10" t="s">
        <v>143</v>
      </c>
      <c r="D102" s="18">
        <v>194</v>
      </c>
      <c r="E102" s="10">
        <v>3295</v>
      </c>
      <c r="F102" s="9" t="s">
        <v>64</v>
      </c>
      <c r="G102" s="28" t="s">
        <v>14</v>
      </c>
    </row>
    <row r="103" spans="1:7" x14ac:dyDescent="0.25">
      <c r="A103" s="9" t="s">
        <v>138</v>
      </c>
      <c r="B103" s="14" t="s">
        <v>137</v>
      </c>
      <c r="C103" s="10"/>
      <c r="D103" s="18">
        <v>384.6</v>
      </c>
      <c r="E103" s="10">
        <v>3721</v>
      </c>
      <c r="F103" s="9" t="s">
        <v>104</v>
      </c>
      <c r="G103" s="28" t="s">
        <v>14</v>
      </c>
    </row>
    <row r="104" spans="1:7" ht="21" customHeight="1" thickBot="1" x14ac:dyDescent="0.3">
      <c r="A104" s="21" t="s">
        <v>15</v>
      </c>
      <c r="B104" s="22"/>
      <c r="C104" s="23"/>
      <c r="D104" s="24">
        <f>SUM(D95:D103)</f>
        <v>121036.66000000002</v>
      </c>
      <c r="E104" s="23"/>
      <c r="F104" s="25"/>
      <c r="G104" s="26"/>
    </row>
    <row r="105" spans="1:7" ht="15.75" thickBot="1" x14ac:dyDescent="0.3">
      <c r="A105" s="29" t="s">
        <v>133</v>
      </c>
      <c r="B105" s="30"/>
      <c r="C105" s="31"/>
      <c r="D105" s="32">
        <f>SUM(D8,D10,D12,D14,D16,D19,D21,D23,D25,D27,D29,D31,D33,D35,D37,D39,D41,D43,D45,D47,D51,D53,D55,D57,D59,D61,D63,D65,D67,D69,D71,D73,D76,D78,D80,D82,D84,D86,D88,D90,D92,D94,D104)</f>
        <v>144574.26</v>
      </c>
      <c r="E105" s="31"/>
      <c r="F105" s="33"/>
      <c r="G105" s="34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2025-05-08T10:56:40Z</dcterms:modified>
</cp:coreProperties>
</file>