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Javna objava 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75" i="1"/>
  <c r="D73" i="1"/>
  <c r="D71" i="1"/>
  <c r="D69" i="1"/>
  <c r="D67" i="1"/>
  <c r="D65" i="1"/>
  <c r="D63" i="1"/>
  <c r="D61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5" i="1"/>
  <c r="D13" i="1"/>
  <c r="D11" i="1"/>
  <c r="D88" i="1" s="1"/>
  <c r="D8" i="1"/>
</calcChain>
</file>

<file path=xl/sharedStrings.xml><?xml version="1.0" encoding="utf-8"?>
<sst xmlns="http://schemas.openxmlformats.org/spreadsheetml/2006/main" count="265" uniqueCount="126">
  <si>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</si>
  <si>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</si>
  <si>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</si>
  <si>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</si>
  <si>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</si>
  <si>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</si>
  <si>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</si>
  <si>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</si>
  <si>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III. OSNOVNA ŠKOLA ČAKOVEC_x000D_
IVANA PL. ZAJCA 24_x000D_
ČAKOVEC_x000D_
Tel: +385(40)328001   Fax: +385(40)328001_x000D_
OIB: 74402534883_x000D_
Mail: marija.vodopija@skole.hr_x000D_
IBAN: HR6623400091116014887</t>
  </si>
  <si>
    <t xml:space="preserve">Odgovorna Osoba: NATAŠA NOVAK_x000D_
     </t>
  </si>
  <si>
    <t>Isplata Sredstava Za Razdoblje: 01.03.2025 Do 31.03.2025</t>
  </si>
  <si>
    <t>COSMOS STAR D.O.O. ZA PROMIDŽBU, SPORT I TRGOVINU</t>
  </si>
  <si>
    <t>98470641886</t>
  </si>
  <si>
    <t>42204 Gornji Kneginec</t>
  </si>
  <si>
    <t>UREDSKI MATERIJAL I OSTALI MATERIJALNI RASHODI</t>
  </si>
  <si>
    <t>III. OSNOVNA ŠKOLA ČAKOVEC</t>
  </si>
  <si>
    <t>Ukupno:</t>
  </si>
  <si>
    <t>KTC D.O.O.</t>
  </si>
  <si>
    <t>95970838122</t>
  </si>
  <si>
    <t>KRIŽEVCI</t>
  </si>
  <si>
    <t>MATERIJAL I SIROVINE</t>
  </si>
  <si>
    <t>LASERCOPY D.O.O.</t>
  </si>
  <si>
    <t>88543041746</t>
  </si>
  <si>
    <t>VARAŽDIN</t>
  </si>
  <si>
    <t>ZAKUPNINE I NAJAMNINE</t>
  </si>
  <si>
    <t>HP -HRVATSKA POŠTA DD</t>
  </si>
  <si>
    <t>87311810356</t>
  </si>
  <si>
    <t>10000 ZAGREB</t>
  </si>
  <si>
    <t>USLUGE TELEFONA, POŠTE I PRIJEVOZA</t>
  </si>
  <si>
    <t>FINA</t>
  </si>
  <si>
    <t>85821130368</t>
  </si>
  <si>
    <t>ZAGREB</t>
  </si>
  <si>
    <t>RAČUNALNE USLUGE</t>
  </si>
  <si>
    <t>OSTALI NESPOMENUTI RASHODI POSLOVANJA</t>
  </si>
  <si>
    <t>MARKIZA D.O.O.</t>
  </si>
  <si>
    <t>84742638941</t>
  </si>
  <si>
    <t>NEDELIŠĆE</t>
  </si>
  <si>
    <t>OPG PERADARSTVO MEDVED</t>
  </si>
  <si>
    <t>PRIBISLAVEC</t>
  </si>
  <si>
    <t>KIŠ - MESOI PRERADA MESA</t>
  </si>
  <si>
    <t>83360798514</t>
  </si>
  <si>
    <t>DONJI KRALJEVEC</t>
  </si>
  <si>
    <t>HRVATSKI TELEKOM D.D.</t>
  </si>
  <si>
    <t>81793146560</t>
  </si>
  <si>
    <t>Međimurske vode d.o.o.</t>
  </si>
  <si>
    <t>81394716246</t>
  </si>
  <si>
    <t>Čakovec</t>
  </si>
  <si>
    <t>KOMUNALNE USLUGE</t>
  </si>
  <si>
    <t>SKOKO-SERVIS ZA ČIŠĆENJE</t>
  </si>
  <si>
    <t>80137078735</t>
  </si>
  <si>
    <t>ČAKOVEC</t>
  </si>
  <si>
    <t>OPTIMUS LAB D.O.O.</t>
  </si>
  <si>
    <t>71981294715</t>
  </si>
  <si>
    <t>Telemach Hrvatska d.o.o.</t>
  </si>
  <si>
    <t>70133616033</t>
  </si>
  <si>
    <t>10000 Zagreb</t>
  </si>
  <si>
    <t>NAKLADA SLAP D.O.O.</t>
  </si>
  <si>
    <t>70108447975</t>
  </si>
  <si>
    <t>ALZAS ALARMS D.O.O.</t>
  </si>
  <si>
    <t>69887535922</t>
  </si>
  <si>
    <t>USLUGE TEKUĆEG I INVESTICIJSKOG ODRŽAVANJA</t>
  </si>
  <si>
    <t>HRVATSKA RADIOTELEVIZIJA</t>
  </si>
  <si>
    <t>68419124305</t>
  </si>
  <si>
    <t>PRISTOJBE I NAKNADE</t>
  </si>
  <si>
    <t>NARODNE NOVINE</t>
  </si>
  <si>
    <t>64546066176</t>
  </si>
  <si>
    <t>ZAGREB..</t>
  </si>
  <si>
    <t>REGIONALNI CENTAR ZA INVESTICIJE - MEĐIMURJE D.O.O.</t>
  </si>
  <si>
    <t>61539263602</t>
  </si>
  <si>
    <t>40000 ČAKOVEC</t>
  </si>
  <si>
    <t>MAXIMUS INFO</t>
  </si>
  <si>
    <t>55593186802</t>
  </si>
  <si>
    <t>ĐURKIN D.O.O.</t>
  </si>
  <si>
    <t>54258964237</t>
  </si>
  <si>
    <t>MATERIJAL I DIJELOVI ZA TEKUĆE I INVESTICIJSKO ODRŽAVANJE</t>
  </si>
  <si>
    <t>VINDIJA</t>
  </si>
  <si>
    <t>44138062462</t>
  </si>
  <si>
    <t>HEP ELEKTRA D.O.O.</t>
  </si>
  <si>
    <t>43965974818</t>
  </si>
  <si>
    <t>ENERGIJA</t>
  </si>
  <si>
    <t>ELUSS D.O.O.  ČAKOVEC</t>
  </si>
  <si>
    <t>43575326382</t>
  </si>
  <si>
    <t>VOĆE VARAŽDIN D.O.O.</t>
  </si>
  <si>
    <t>42042277834</t>
  </si>
  <si>
    <t>MEĐIMURJEPLIN</t>
  </si>
  <si>
    <t>29035933600</t>
  </si>
  <si>
    <t>RUDI - EXPRESS</t>
  </si>
  <si>
    <t>27683033358</t>
  </si>
  <si>
    <t>SLUŽBENA PUTOVANJA</t>
  </si>
  <si>
    <t>PEKARNA PANIS</t>
  </si>
  <si>
    <t>19514929165</t>
  </si>
  <si>
    <t>MURSKO SREDIŠĆE</t>
  </si>
  <si>
    <t>G.K.P. ČAKOM D.O.O.</t>
  </si>
  <si>
    <t>14001865632</t>
  </si>
  <si>
    <t>OPG TATJANA HAŽIĆ</t>
  </si>
  <si>
    <t>SVETI MARTIN NA MUR</t>
  </si>
  <si>
    <t>"DIMOS" DIMNJAČARSKI OBRT</t>
  </si>
  <si>
    <t>STRAHONINEC</t>
  </si>
  <si>
    <t>PRIVREDNA BANKA ZAGREB</t>
  </si>
  <si>
    <t>02535697732</t>
  </si>
  <si>
    <t>PODRUŽNICA MEĐIMURJE  ČAKOVEC</t>
  </si>
  <si>
    <t>BANKARSKE USLUGE I USLUGE PLATNOG PROMETA</t>
  </si>
  <si>
    <t>VINDIJA - KOKA</t>
  </si>
  <si>
    <t xml:space="preserve"> 44138062462</t>
  </si>
  <si>
    <t>HRVATSKE VODE</t>
  </si>
  <si>
    <t>PLAĆE ZA REDOVAN RAD</t>
  </si>
  <si>
    <t>NAKNADE ZA PRIJEVOZ, ZA RAD NA TERENU I ODVOJENI ŽIVOT</t>
  </si>
  <si>
    <t>STRUČNO USAVRŠAVANJE ZAPOSLENIKA</t>
  </si>
  <si>
    <t>OSTALE NAKNADE TROŠKOVA ZAPOSLENIMA</t>
  </si>
  <si>
    <t>INTELEKTUALNE I OSOBNE USLUGE</t>
  </si>
  <si>
    <t>NAKNADA GRAĐANIMA I KUĆANSTVIMA U NOVCU</t>
  </si>
  <si>
    <t>Sveukupno:</t>
  </si>
  <si>
    <t>Zaštićeni podatak</t>
  </si>
  <si>
    <t>Doprinos za zdravstveno osiguranje</t>
  </si>
  <si>
    <t>Ostali rashodi za zaposlene</t>
  </si>
  <si>
    <t>Zaposlenici škole</t>
  </si>
  <si>
    <t>Hrvatski zavod za zdravstveno osiguranje</t>
  </si>
  <si>
    <t>2958272669</t>
  </si>
  <si>
    <t>Državni proračun</t>
  </si>
  <si>
    <t>18683136487</t>
  </si>
  <si>
    <t>Roditelji učenika</t>
  </si>
  <si>
    <t>Magdalenić Branimir</t>
  </si>
  <si>
    <t>Zagreb</t>
  </si>
  <si>
    <t>Tedi poslovanje d.o.o.</t>
  </si>
  <si>
    <t>05614216244</t>
  </si>
  <si>
    <t>Hrvatska biskupska konferencija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</si>
</sst>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173E7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topLeftCell="A73" zoomScaleNormal="100" workbookViewId="0">
      <selection activeCell="C93" sqref="C9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237.19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237.19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129.88999999999999</v>
      </c>
      <c r="E9" s="10">
        <v>3221</v>
      </c>
      <c r="F9" s="9" t="s">
        <v>14</v>
      </c>
      <c r="G9" s="28" t="s">
        <v>15</v>
      </c>
    </row>
    <row r="10" spans="1:7" x14ac:dyDescent="0.25">
      <c r="A10" s="9"/>
      <c r="B10" s="14"/>
      <c r="C10" s="10"/>
      <c r="D10" s="18">
        <v>1249.3900000000001</v>
      </c>
      <c r="E10" s="10">
        <v>3222</v>
      </c>
      <c r="F10" s="9" t="s">
        <v>20</v>
      </c>
      <c r="G10" s="29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SUM(D9:D10)</f>
        <v>1379.2800000000002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118.88</v>
      </c>
      <c r="E12" s="10">
        <v>3235</v>
      </c>
      <c r="F12" s="9" t="s">
        <v>24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118.88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19.600000000000001</v>
      </c>
      <c r="E14" s="10">
        <v>3231</v>
      </c>
      <c r="F14" s="9" t="s">
        <v>28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19.600000000000001</v>
      </c>
      <c r="E15" s="24"/>
      <c r="F15" s="26"/>
      <c r="G15" s="27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1.66</v>
      </c>
      <c r="E16" s="10">
        <v>3238</v>
      </c>
      <c r="F16" s="9" t="s">
        <v>32</v>
      </c>
      <c r="G16" s="28" t="s">
        <v>15</v>
      </c>
    </row>
    <row r="17" spans="1:7" x14ac:dyDescent="0.25">
      <c r="A17" s="9"/>
      <c r="B17" s="14"/>
      <c r="C17" s="10"/>
      <c r="D17" s="18">
        <v>77.98</v>
      </c>
      <c r="E17" s="10">
        <v>3299</v>
      </c>
      <c r="F17" s="9" t="s">
        <v>33</v>
      </c>
      <c r="G17" s="29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SUM(D16:D17)</f>
        <v>79.64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131.25</v>
      </c>
      <c r="E19" s="10">
        <v>3222</v>
      </c>
      <c r="F19" s="9" t="s">
        <v>20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131.25</v>
      </c>
      <c r="E20" s="24"/>
      <c r="F20" s="26"/>
      <c r="G20" s="27"/>
    </row>
    <row r="21" spans="1:7" x14ac:dyDescent="0.25">
      <c r="A21" s="9" t="s">
        <v>37</v>
      </c>
      <c r="B21" s="14" t="s">
        <v>112</v>
      </c>
      <c r="C21" s="10" t="s">
        <v>38</v>
      </c>
      <c r="D21" s="18">
        <v>12.6</v>
      </c>
      <c r="E21" s="10">
        <v>3222</v>
      </c>
      <c r="F21" s="9" t="s">
        <v>20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12.6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1496.99</v>
      </c>
      <c r="E23" s="10">
        <v>3222</v>
      </c>
      <c r="F23" s="9" t="s">
        <v>20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1496.99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31</v>
      </c>
      <c r="D25" s="18">
        <v>114.4</v>
      </c>
      <c r="E25" s="10">
        <v>3231</v>
      </c>
      <c r="F25" s="9" t="s">
        <v>28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114.4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483.48</v>
      </c>
      <c r="E27" s="10">
        <v>3234</v>
      </c>
      <c r="F27" s="9" t="s">
        <v>47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483.48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83.95</v>
      </c>
      <c r="E29" s="10">
        <v>3221</v>
      </c>
      <c r="F29" s="9" t="s">
        <v>14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83.95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50</v>
      </c>
      <c r="D31" s="18">
        <v>71.25</v>
      </c>
      <c r="E31" s="10">
        <v>3238</v>
      </c>
      <c r="F31" s="9" t="s">
        <v>32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71.25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46.89</v>
      </c>
      <c r="E33" s="10">
        <v>3231</v>
      </c>
      <c r="F33" s="9" t="s">
        <v>28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46.89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31</v>
      </c>
      <c r="D35" s="18">
        <v>163.4</v>
      </c>
      <c r="E35" s="10">
        <v>3221</v>
      </c>
      <c r="F35" s="9" t="s">
        <v>14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163.4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50</v>
      </c>
      <c r="D37" s="18">
        <v>46.45</v>
      </c>
      <c r="E37" s="10">
        <v>3232</v>
      </c>
      <c r="F37" s="9" t="s">
        <v>60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46.45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31</v>
      </c>
      <c r="D39" s="18">
        <v>10.62</v>
      </c>
      <c r="E39" s="10">
        <v>3295</v>
      </c>
      <c r="F39" s="9" t="s">
        <v>63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10.62</v>
      </c>
      <c r="E40" s="24"/>
      <c r="F40" s="26"/>
      <c r="G40" s="27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374.62</v>
      </c>
      <c r="E41" s="10">
        <v>3221</v>
      </c>
      <c r="F41" s="9" t="s">
        <v>14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374.62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36.9</v>
      </c>
      <c r="E43" s="10">
        <v>3299</v>
      </c>
      <c r="F43" s="9" t="s">
        <v>33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36.9</v>
      </c>
      <c r="E44" s="24"/>
      <c r="F44" s="26"/>
      <c r="G44" s="27"/>
    </row>
    <row r="45" spans="1:7" x14ac:dyDescent="0.25">
      <c r="A45" s="9" t="s">
        <v>70</v>
      </c>
      <c r="B45" s="14" t="s">
        <v>71</v>
      </c>
      <c r="C45" s="10" t="s">
        <v>50</v>
      </c>
      <c r="D45" s="18">
        <v>331.9</v>
      </c>
      <c r="E45" s="10">
        <v>3232</v>
      </c>
      <c r="F45" s="9" t="s">
        <v>60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331.9</v>
      </c>
      <c r="E46" s="24"/>
      <c r="F46" s="26"/>
      <c r="G46" s="27"/>
    </row>
    <row r="47" spans="1:7" x14ac:dyDescent="0.25">
      <c r="A47" s="9" t="s">
        <v>72</v>
      </c>
      <c r="B47" s="14" t="s">
        <v>73</v>
      </c>
      <c r="C47" s="10" t="s">
        <v>50</v>
      </c>
      <c r="D47" s="18">
        <v>180.6</v>
      </c>
      <c r="E47" s="10">
        <v>3224</v>
      </c>
      <c r="F47" s="9" t="s">
        <v>74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180.6</v>
      </c>
      <c r="E48" s="24"/>
      <c r="F48" s="26"/>
      <c r="G48" s="27"/>
    </row>
    <row r="49" spans="1:7" x14ac:dyDescent="0.25">
      <c r="A49" s="9" t="s">
        <v>75</v>
      </c>
      <c r="B49" s="14" t="s">
        <v>76</v>
      </c>
      <c r="C49" s="10" t="s">
        <v>23</v>
      </c>
      <c r="D49" s="18">
        <v>874.76</v>
      </c>
      <c r="E49" s="10">
        <v>3222</v>
      </c>
      <c r="F49" s="9" t="s">
        <v>20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874.76</v>
      </c>
      <c r="E50" s="24"/>
      <c r="F50" s="26"/>
      <c r="G50" s="27"/>
    </row>
    <row r="51" spans="1:7" x14ac:dyDescent="0.25">
      <c r="A51" s="9" t="s">
        <v>77</v>
      </c>
      <c r="B51" s="14" t="s">
        <v>78</v>
      </c>
      <c r="C51" s="10" t="s">
        <v>31</v>
      </c>
      <c r="D51" s="18">
        <v>1123.19</v>
      </c>
      <c r="E51" s="10">
        <v>3223</v>
      </c>
      <c r="F51" s="9" t="s">
        <v>79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1123.19</v>
      </c>
      <c r="E52" s="24"/>
      <c r="F52" s="26"/>
      <c r="G52" s="27"/>
    </row>
    <row r="53" spans="1:7" x14ac:dyDescent="0.25">
      <c r="A53" s="9" t="s">
        <v>80</v>
      </c>
      <c r="B53" s="14" t="s">
        <v>81</v>
      </c>
      <c r="C53" s="10" t="s">
        <v>50</v>
      </c>
      <c r="D53" s="18">
        <v>85</v>
      </c>
      <c r="E53" s="10">
        <v>3232</v>
      </c>
      <c r="F53" s="9" t="s">
        <v>60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85</v>
      </c>
      <c r="E54" s="24"/>
      <c r="F54" s="26"/>
      <c r="G54" s="27"/>
    </row>
    <row r="55" spans="1:7" x14ac:dyDescent="0.25">
      <c r="A55" s="9" t="s">
        <v>82</v>
      </c>
      <c r="B55" s="14" t="s">
        <v>83</v>
      </c>
      <c r="C55" s="10" t="s">
        <v>23</v>
      </c>
      <c r="D55" s="18">
        <v>463.85</v>
      </c>
      <c r="E55" s="10">
        <v>3222</v>
      </c>
      <c r="F55" s="9" t="s">
        <v>20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463.85</v>
      </c>
      <c r="E56" s="24"/>
      <c r="F56" s="26"/>
      <c r="G56" s="27"/>
    </row>
    <row r="57" spans="1:7" x14ac:dyDescent="0.25">
      <c r="A57" s="9" t="s">
        <v>84</v>
      </c>
      <c r="B57" s="14" t="s">
        <v>85</v>
      </c>
      <c r="C57" s="10" t="s">
        <v>50</v>
      </c>
      <c r="D57" s="18">
        <v>5108.13</v>
      </c>
      <c r="E57" s="10">
        <v>3223</v>
      </c>
      <c r="F57" s="9" t="s">
        <v>79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5108.13</v>
      </c>
      <c r="E58" s="24"/>
      <c r="F58" s="26"/>
      <c r="G58" s="27"/>
    </row>
    <row r="59" spans="1:7" x14ac:dyDescent="0.25">
      <c r="A59" s="9" t="s">
        <v>86</v>
      </c>
      <c r="B59" s="14" t="s">
        <v>87</v>
      </c>
      <c r="C59" s="10" t="s">
        <v>50</v>
      </c>
      <c r="D59" s="18">
        <v>20</v>
      </c>
      <c r="E59" s="10">
        <v>3211</v>
      </c>
      <c r="F59" s="9" t="s">
        <v>88</v>
      </c>
      <c r="G59" s="28" t="s">
        <v>15</v>
      </c>
    </row>
    <row r="60" spans="1:7" x14ac:dyDescent="0.25">
      <c r="A60" s="9"/>
      <c r="B60" s="14"/>
      <c r="C60" s="10"/>
      <c r="D60" s="18">
        <v>30</v>
      </c>
      <c r="E60" s="10">
        <v>3231</v>
      </c>
      <c r="F60" s="9" t="s">
        <v>28</v>
      </c>
      <c r="G60" s="29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SUM(D59:D60)</f>
        <v>50</v>
      </c>
      <c r="E61" s="24"/>
      <c r="F61" s="26"/>
      <c r="G61" s="27"/>
    </row>
    <row r="62" spans="1:7" x14ac:dyDescent="0.25">
      <c r="A62" s="9" t="s">
        <v>89</v>
      </c>
      <c r="B62" s="14" t="s">
        <v>90</v>
      </c>
      <c r="C62" s="10" t="s">
        <v>91</v>
      </c>
      <c r="D62" s="18">
        <v>1287.56</v>
      </c>
      <c r="E62" s="10">
        <v>3222</v>
      </c>
      <c r="F62" s="9" t="s">
        <v>20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1287.56</v>
      </c>
      <c r="E63" s="24"/>
      <c r="F63" s="26"/>
      <c r="G63" s="27"/>
    </row>
    <row r="64" spans="1:7" x14ac:dyDescent="0.25">
      <c r="A64" s="9" t="s">
        <v>92</v>
      </c>
      <c r="B64" s="14" t="s">
        <v>93</v>
      </c>
      <c r="C64" s="10" t="s">
        <v>50</v>
      </c>
      <c r="D64" s="18">
        <v>20.92</v>
      </c>
      <c r="E64" s="10">
        <v>3234</v>
      </c>
      <c r="F64" s="9" t="s">
        <v>47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20.92</v>
      </c>
      <c r="E65" s="24"/>
      <c r="F65" s="26"/>
      <c r="G65" s="27"/>
    </row>
    <row r="66" spans="1:7" x14ac:dyDescent="0.25">
      <c r="A66" s="9" t="s">
        <v>94</v>
      </c>
      <c r="B66" s="14" t="s">
        <v>112</v>
      </c>
      <c r="C66" s="10" t="s">
        <v>95</v>
      </c>
      <c r="D66" s="18">
        <v>219.52</v>
      </c>
      <c r="E66" s="10">
        <v>3222</v>
      </c>
      <c r="F66" s="9" t="s">
        <v>20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219.52</v>
      </c>
      <c r="E67" s="24"/>
      <c r="F67" s="26"/>
      <c r="G67" s="27"/>
    </row>
    <row r="68" spans="1:7" x14ac:dyDescent="0.25">
      <c r="A68" s="9" t="s">
        <v>96</v>
      </c>
      <c r="B68" s="14" t="s">
        <v>112</v>
      </c>
      <c r="C68" s="10" t="s">
        <v>97</v>
      </c>
      <c r="D68" s="18">
        <v>225.76</v>
      </c>
      <c r="E68" s="10">
        <v>3234</v>
      </c>
      <c r="F68" s="9" t="s">
        <v>47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225.76</v>
      </c>
      <c r="E69" s="24"/>
      <c r="F69" s="26"/>
      <c r="G69" s="27"/>
    </row>
    <row r="70" spans="1:7" x14ac:dyDescent="0.25">
      <c r="A70" s="9" t="s">
        <v>98</v>
      </c>
      <c r="B70" s="14" t="s">
        <v>99</v>
      </c>
      <c r="C70" s="10" t="s">
        <v>100</v>
      </c>
      <c r="D70" s="18">
        <v>88.01</v>
      </c>
      <c r="E70" s="10">
        <v>3431</v>
      </c>
      <c r="F70" s="9" t="s">
        <v>101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88.01</v>
      </c>
      <c r="E71" s="24"/>
      <c r="F71" s="26"/>
      <c r="G71" s="27"/>
    </row>
    <row r="72" spans="1:7" x14ac:dyDescent="0.25">
      <c r="A72" s="9" t="s">
        <v>102</v>
      </c>
      <c r="B72" s="14" t="s">
        <v>103</v>
      </c>
      <c r="C72" s="10" t="s">
        <v>23</v>
      </c>
      <c r="D72" s="18">
        <v>326.20999999999998</v>
      </c>
      <c r="E72" s="10">
        <v>3222</v>
      </c>
      <c r="F72" s="9" t="s">
        <v>20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326.20999999999998</v>
      </c>
      <c r="E73" s="24"/>
      <c r="F73" s="26"/>
      <c r="G73" s="27"/>
    </row>
    <row r="74" spans="1:7" x14ac:dyDescent="0.25">
      <c r="A74" s="9" t="s">
        <v>104</v>
      </c>
      <c r="B74" s="36">
        <v>28921383001</v>
      </c>
      <c r="C74" s="10" t="s">
        <v>50</v>
      </c>
      <c r="D74" s="18">
        <v>419.6</v>
      </c>
      <c r="E74" s="10">
        <v>3295</v>
      </c>
      <c r="F74" s="9" t="s">
        <v>63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419.6</v>
      </c>
      <c r="E75" s="24"/>
      <c r="F75" s="26"/>
      <c r="G75" s="27"/>
    </row>
    <row r="76" spans="1:7" x14ac:dyDescent="0.25">
      <c r="A76" s="9" t="s">
        <v>115</v>
      </c>
      <c r="B76" s="14" t="s">
        <v>112</v>
      </c>
      <c r="C76" s="10"/>
      <c r="D76" s="18">
        <v>97809.67</v>
      </c>
      <c r="E76" s="10">
        <v>3111</v>
      </c>
      <c r="F76" s="9" t="s">
        <v>105</v>
      </c>
      <c r="G76" s="28" t="s">
        <v>15</v>
      </c>
    </row>
    <row r="77" spans="1:7" x14ac:dyDescent="0.25">
      <c r="A77" s="9" t="s">
        <v>116</v>
      </c>
      <c r="B77" s="14" t="s">
        <v>117</v>
      </c>
      <c r="C77" s="10" t="s">
        <v>122</v>
      </c>
      <c r="D77" s="18">
        <v>15524.8</v>
      </c>
      <c r="E77" s="10">
        <v>3162</v>
      </c>
      <c r="F77" s="9" t="s">
        <v>113</v>
      </c>
      <c r="G77" s="29" t="s">
        <v>15</v>
      </c>
    </row>
    <row r="78" spans="1:7" x14ac:dyDescent="0.25">
      <c r="A78" s="9" t="s">
        <v>115</v>
      </c>
      <c r="B78" s="14" t="s">
        <v>112</v>
      </c>
      <c r="C78" s="10"/>
      <c r="D78" s="18">
        <v>441.44</v>
      </c>
      <c r="E78" s="10">
        <v>3121</v>
      </c>
      <c r="F78" s="9" t="s">
        <v>114</v>
      </c>
      <c r="G78" s="29" t="s">
        <v>15</v>
      </c>
    </row>
    <row r="79" spans="1:7" x14ac:dyDescent="0.25">
      <c r="A79" s="9" t="s">
        <v>115</v>
      </c>
      <c r="B79" s="14" t="s">
        <v>112</v>
      </c>
      <c r="C79" s="10"/>
      <c r="D79" s="18">
        <v>421.8</v>
      </c>
      <c r="E79" s="10">
        <v>3211</v>
      </c>
      <c r="F79" s="9" t="s">
        <v>88</v>
      </c>
      <c r="G79" s="29" t="s">
        <v>15</v>
      </c>
    </row>
    <row r="80" spans="1:7" x14ac:dyDescent="0.25">
      <c r="A80" s="9" t="s">
        <v>115</v>
      </c>
      <c r="B80" s="14" t="s">
        <v>112</v>
      </c>
      <c r="C80" s="10"/>
      <c r="D80" s="18">
        <v>1451.72</v>
      </c>
      <c r="E80" s="10">
        <v>3212</v>
      </c>
      <c r="F80" s="9" t="s">
        <v>106</v>
      </c>
      <c r="G80" s="29" t="s">
        <v>15</v>
      </c>
    </row>
    <row r="81" spans="1:7" x14ac:dyDescent="0.25">
      <c r="A81" s="9" t="s">
        <v>125</v>
      </c>
      <c r="B81" s="10">
        <v>61624390960</v>
      </c>
      <c r="C81" s="10" t="s">
        <v>122</v>
      </c>
      <c r="D81" s="18">
        <v>15</v>
      </c>
      <c r="E81" s="10">
        <v>3213</v>
      </c>
      <c r="F81" s="9" t="s">
        <v>107</v>
      </c>
      <c r="G81" s="29" t="s">
        <v>15</v>
      </c>
    </row>
    <row r="82" spans="1:7" x14ac:dyDescent="0.25">
      <c r="A82" s="9" t="s">
        <v>115</v>
      </c>
      <c r="B82" s="14" t="s">
        <v>112</v>
      </c>
      <c r="C82" s="10"/>
      <c r="D82" s="18">
        <v>84.8</v>
      </c>
      <c r="E82" s="10">
        <v>3214</v>
      </c>
      <c r="F82" s="9" t="s">
        <v>108</v>
      </c>
      <c r="G82" s="29" t="s">
        <v>15</v>
      </c>
    </row>
    <row r="83" spans="1:7" x14ac:dyDescent="0.25">
      <c r="A83" s="9" t="s">
        <v>123</v>
      </c>
      <c r="B83" s="14" t="s">
        <v>124</v>
      </c>
      <c r="C83" s="10" t="s">
        <v>46</v>
      </c>
      <c r="D83" s="18">
        <v>6</v>
      </c>
      <c r="E83" s="10">
        <v>3221</v>
      </c>
      <c r="F83" s="9" t="s">
        <v>14</v>
      </c>
      <c r="G83" s="29" t="s">
        <v>15</v>
      </c>
    </row>
    <row r="84" spans="1:7" x14ac:dyDescent="0.25">
      <c r="A84" s="9" t="s">
        <v>121</v>
      </c>
      <c r="B84" s="14" t="s">
        <v>112</v>
      </c>
      <c r="C84" s="10" t="s">
        <v>46</v>
      </c>
      <c r="D84" s="18">
        <v>86.86</v>
      </c>
      <c r="E84" s="10">
        <v>3237</v>
      </c>
      <c r="F84" s="9" t="s">
        <v>109</v>
      </c>
      <c r="G84" s="29" t="s">
        <v>15</v>
      </c>
    </row>
    <row r="85" spans="1:7" x14ac:dyDescent="0.25">
      <c r="A85" s="9" t="s">
        <v>118</v>
      </c>
      <c r="B85" s="14" t="s">
        <v>119</v>
      </c>
      <c r="C85" s="10" t="s">
        <v>122</v>
      </c>
      <c r="D85" s="18">
        <v>194</v>
      </c>
      <c r="E85" s="10">
        <v>3295</v>
      </c>
      <c r="F85" s="9" t="s">
        <v>63</v>
      </c>
      <c r="G85" s="29" t="s">
        <v>15</v>
      </c>
    </row>
    <row r="86" spans="1:7" x14ac:dyDescent="0.25">
      <c r="A86" s="9" t="s">
        <v>120</v>
      </c>
      <c r="B86" s="14" t="s">
        <v>112</v>
      </c>
      <c r="C86" s="10" t="s">
        <v>46</v>
      </c>
      <c r="D86" s="18">
        <v>277.24</v>
      </c>
      <c r="E86" s="10">
        <v>3721</v>
      </c>
      <c r="F86" s="9" t="s">
        <v>110</v>
      </c>
      <c r="G86" s="29" t="s">
        <v>15</v>
      </c>
    </row>
    <row r="87" spans="1:7" ht="21" customHeight="1" thickBot="1" x14ac:dyDescent="0.3">
      <c r="A87" s="22" t="s">
        <v>16</v>
      </c>
      <c r="B87" s="23"/>
      <c r="C87" s="24"/>
      <c r="D87" s="25">
        <f>SUM(D76:D86)</f>
        <v>116313.33000000002</v>
      </c>
      <c r="E87" s="24"/>
      <c r="F87" s="26"/>
      <c r="G87" s="27"/>
    </row>
    <row r="88" spans="1:7" ht="15.75" thickBot="1" x14ac:dyDescent="0.3">
      <c r="A88" s="30" t="s">
        <v>111</v>
      </c>
      <c r="B88" s="31"/>
      <c r="C88" s="32"/>
      <c r="D88" s="33">
        <f>SUM(D8,D11,D13,D15,D18,D20,D22,D24,D26,D28,D30,D32,D34,D36,D38,D40,D42,D44,D46,D48,D50,D52,D54,D56,D58,D61,D63,D65,D67,D69,D71,D73,D75,D87)</f>
        <v>132025.73000000001</v>
      </c>
      <c r="E88" s="32"/>
      <c r="F88" s="34"/>
      <c r="G88" s="35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dcterms:created xsi:type="dcterms:W3CDTF">2024-03-05T11:42:46Z</dcterms:created>
  <dcterms:modified xsi:type="dcterms:W3CDTF">2025-04-08T09:36:10Z</dcterms:modified>
</cp:coreProperties>
</file>