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/>
  <c r="D21" i="1"/>
  <c r="D24" i="1"/>
  <c r="D26" i="1"/>
  <c r="D28" i="1"/>
  <c r="D30" i="1"/>
  <c r="D32" i="1"/>
  <c r="D34" i="1"/>
  <c r="D37" i="1"/>
  <c r="D39" i="1"/>
  <c r="D41" i="1"/>
  <c r="D43" i="1"/>
  <c r="D45" i="1"/>
  <c r="D47" i="1"/>
  <c r="D49" i="1"/>
  <c r="D51" i="1"/>
  <c r="D53" i="1"/>
  <c r="D55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9" i="1" l="1"/>
  <c r="D15" i="1" l="1"/>
  <c r="D13" i="1"/>
  <c r="D10" i="1"/>
  <c r="D8" i="1"/>
  <c r="D110" i="1" l="1"/>
</calcChain>
</file>

<file path=xl/sharedStrings.xml><?xml version="1.0" encoding="utf-8"?>
<sst xmlns="http://schemas.openxmlformats.org/spreadsheetml/2006/main" count="327" uniqueCount="159">
  <si>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</si>
  <si>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</si>
  <si>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</si>
  <si>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</si>
  <si>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</si>
  <si>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</si>
  <si>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</si>
  <si>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</si>
  <si>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</si>
  <si>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 xml:space="preserve">Odgovorna Osoba: NATAŠA NOVAK_x000D_
     </t>
  </si>
  <si>
    <t>Isplata Sredstava Za Razdoblje: 01.01.2025 Do 31.01.2025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</si>
  <si>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</si>
  <si>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</si>
  <si>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</si>
  <si>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</si>
  <si>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</si>
  <si>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</si>
  <si>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MAT, OBRT ZA PODUKU, VL. MAJA ZELČIĆ</t>
  </si>
  <si>
    <t>96946541215</t>
  </si>
  <si>
    <t>ZAGREB</t>
  </si>
  <si>
    <t>OSTALI NESPOMENUTI RASHODI POSLOVANJA</t>
  </si>
  <si>
    <t>KTC D.O.O.</t>
  </si>
  <si>
    <t>95970838122</t>
  </si>
  <si>
    <t>KRIŽEVCI</t>
  </si>
  <si>
    <t>STRUJIĆ - s D.O.O.</t>
  </si>
  <si>
    <t>92554223723</t>
  </si>
  <si>
    <t xml:space="preserve">MALA SUBOTICA </t>
  </si>
  <si>
    <t>CENTAR ZA KULTURU ČAKOVEC</t>
  </si>
  <si>
    <t>90436584362</t>
  </si>
  <si>
    <t>ČAKOVEC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</si>
  <si>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</si>
  <si>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</si>
  <si>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</si>
  <si>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</si>
  <si>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</si>
  <si>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</si>
  <si>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</si>
  <si>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</si>
  <si>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</si>
  <si>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</si>
  <si>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</si>
  <si>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MARKIZA D.O.O.</t>
  </si>
  <si>
    <t>84742638941</t>
  </si>
  <si>
    <t>NEDELIŠĆE</t>
  </si>
  <si>
    <t>MATERIJAL I SIROVINE</t>
  </si>
  <si>
    <t>OPG PERADARSTVO MEDVED</t>
  </si>
  <si>
    <t>84146002719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</si>
  <si>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</si>
  <si>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</si>
  <si>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</si>
  <si>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</si>
  <si>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</si>
  <si>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</si>
  <si>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</si>
  <si>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</si>
  <si>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</si>
  <si>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</si>
  <si>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HRV.ZAJEDNICA RAČUNOVODJA I FINANCIJSKIH DJELATNIKA</t>
  </si>
  <si>
    <t>75508100288</t>
  </si>
  <si>
    <t>POTRAŽIVANJA ZA NAKNADE KOJE SE REFUNDIRAJU I PREDUJMOVE</t>
  </si>
  <si>
    <t>STRUČNO USAVRŠAVANJE ZAPOSLENIKA</t>
  </si>
  <si>
    <t>PEVEX d.d.</t>
  </si>
  <si>
    <t>73660371074</t>
  </si>
  <si>
    <t>Sesvete</t>
  </si>
  <si>
    <t>MATERIJAL I DIJELOVI ZA TEKUĆE I INVESTICIJSKO ODRŽAVANJE</t>
  </si>
  <si>
    <t>OPG Matija Mesarić</t>
  </si>
  <si>
    <t>72883016591</t>
  </si>
  <si>
    <t>40319 BELICA</t>
  </si>
  <si>
    <t>UČITELJSKI FAKULTET</t>
  </si>
  <si>
    <t>72226488129</t>
  </si>
  <si>
    <t>PRISTOJBE I NAKNADE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</si>
  <si>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</si>
  <si>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</si>
  <si>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</si>
  <si>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</si>
  <si>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</si>
  <si>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</si>
  <si>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</si>
  <si>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</si>
  <si>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</si>
  <si>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</si>
  <si>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TRGOVINA KRK D.D.</t>
  </si>
  <si>
    <t>66548420466</t>
  </si>
  <si>
    <t>51511 MALINSKA</t>
  </si>
  <si>
    <t>NARODNE NOVINE</t>
  </si>
  <si>
    <t>64546066176</t>
  </si>
  <si>
    <t>ZAGREB..</t>
  </si>
  <si>
    <t>MAXIMUS INFO</t>
  </si>
  <si>
    <t>55593186802</t>
  </si>
  <si>
    <t>SITNI INVENTAR I AUTO GUME</t>
  </si>
  <si>
    <t>ĐURKIN D.O.O.</t>
  </si>
  <si>
    <t>54258964237</t>
  </si>
  <si>
    <t>OPREMA ZA ODRŽAVANJE I ZAŠTITU</t>
  </si>
  <si>
    <t>SPAR Hrvatska d.o.o.</t>
  </si>
  <si>
    <t>46108893754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</si>
  <si>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</si>
  <si>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</si>
  <si>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</si>
  <si>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</si>
  <si>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</si>
  <si>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</si>
  <si>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</si>
  <si>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VOĆE VARAŽDIN D.O.O.</t>
  </si>
  <si>
    <t>42042277834</t>
  </si>
  <si>
    <t>Dominović d.o.o.</t>
  </si>
  <si>
    <t>39753545974</t>
  </si>
  <si>
    <t>MEĐIMURJEPLIN</t>
  </si>
  <si>
    <t>29035933600</t>
  </si>
  <si>
    <t>NAKLADA SEMAFORA d.o.o. za novinsko-nakladničku djelatnost</t>
  </si>
  <si>
    <t>25583342364</t>
  </si>
  <si>
    <t>zAGREB</t>
  </si>
  <si>
    <t>KNJIGE</t>
  </si>
  <si>
    <t>O.M. SUPPORT D.O.O.</t>
  </si>
  <si>
    <t>23071028130</t>
  </si>
  <si>
    <t>INTELEKTUALNE I OSOBNE USLUGE</t>
  </si>
  <si>
    <t>ZAVOD ZA JAVNO ZDRAVSTVO</t>
  </si>
  <si>
    <t>21616787735</t>
  </si>
  <si>
    <t>ZDRAVSTVENE I VETERINARSKE USLUGE</t>
  </si>
  <si>
    <t>ČAKOVEČKI MLINOVI</t>
  </si>
  <si>
    <t>20262622069</t>
  </si>
  <si>
    <t>JAKOPIĆ TRAVEL TURISTIČKA AGENCIJA,  KATARINE ZRINSKE 2</t>
  </si>
  <si>
    <t>19916402178</t>
  </si>
  <si>
    <t>PEKARNA PANIS</t>
  </si>
  <si>
    <t>19514929165</t>
  </si>
  <si>
    <t>MURSKO SREDIŠĆE</t>
  </si>
  <si>
    <t>ZDRAVSTVENA USTANOVA LJEKARNA "ČAKOVEC"</t>
  </si>
  <si>
    <t>18959943106</t>
  </si>
  <si>
    <t>G.K.P. ČAKOM D.O.O.</t>
  </si>
  <si>
    <t>14001865632</t>
  </si>
  <si>
    <t>OPG TATJANA HAŽIĆ</t>
  </si>
  <si>
    <t>13387708743</t>
  </si>
  <si>
    <t>SVETI MARTIN NA MUR</t>
  </si>
  <si>
    <t>GTI - GORIČANEC D.O.O.</t>
  </si>
  <si>
    <t>02572064839</t>
  </si>
  <si>
    <t>OSTALE USLUGE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</si>
  <si>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</si>
  <si>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</si>
  <si>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</si>
  <si>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</si>
  <si>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</si>
  <si>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</si>
  <si>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</si>
  <si>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</si>
  <si>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</si>
  <si>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</si>
  <si>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NAKNADA GRAĐANIMA I KUĆANSTVIMA U NOVCU</t>
  </si>
  <si>
    <t>Sveukupno:</t>
  </si>
  <si>
    <t>PLAĆE ZA PREKOVREMENI RAD</t>
  </si>
  <si>
    <t>PLAĆE ZA RAD U POSEBNIM UVJETIMA</t>
  </si>
  <si>
    <t>Doprinos za zdrvstveno osiguranje</t>
  </si>
  <si>
    <t>Ostali rashodi za zspodlene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</si>
  <si>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</si>
  <si>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</si>
  <si>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</si>
  <si>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</si>
  <si>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</si>
  <si>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</si>
  <si>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</si>
  <si>
    <t>Roditelji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</si>
</sst>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" fontId="0" fillId="0" borderId="0" xfId="0" applyNumberFormat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81"/>
  <sheetViews>
    <sheetView tabSelected="1" zoomScaleNormal="100" workbookViewId="0">
      <selection activeCell="A107" sqref="A107:XFD10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49.28515625" customWidth="1"/>
    <col min="7" max="7" width="22.140625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7">
        <v>382.13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382.13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84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72.2</v>
      </c>
      <c r="E11" s="10">
        <v>3221</v>
      </c>
      <c r="F11" s="9" t="s">
        <v>14</v>
      </c>
      <c r="G11" s="28" t="s">
        <v>15</v>
      </c>
    </row>
    <row r="12" spans="1:7" x14ac:dyDescent="0.25">
      <c r="A12" s="9"/>
      <c r="B12" s="14"/>
      <c r="C12" s="10"/>
      <c r="D12" s="18">
        <v>38.770000000000003</v>
      </c>
      <c r="E12" s="10">
        <v>3299</v>
      </c>
      <c r="F12" s="9" t="s">
        <v>20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110.97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29.88</v>
      </c>
      <c r="E14" s="10">
        <v>3221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29.88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37">
        <v>261</v>
      </c>
      <c r="E16" s="10">
        <v>3299</v>
      </c>
      <c r="F16" s="9" t="s">
        <v>20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261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105.13</v>
      </c>
      <c r="E18" s="10">
        <v>3235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105.13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33.92</v>
      </c>
      <c r="E20" s="10">
        <v>3231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33.92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19</v>
      </c>
      <c r="D22" s="18">
        <v>1.66</v>
      </c>
      <c r="E22" s="10">
        <v>3238</v>
      </c>
      <c r="F22" s="9" t="s">
        <v>40</v>
      </c>
      <c r="G22" s="28" t="s">
        <v>15</v>
      </c>
    </row>
    <row r="23" spans="1:7" x14ac:dyDescent="0.25">
      <c r="A23" s="9"/>
      <c r="B23" s="14"/>
      <c r="C23" s="10"/>
      <c r="D23" s="18">
        <v>64.7</v>
      </c>
      <c r="E23" s="10">
        <v>3299</v>
      </c>
      <c r="F23" s="9" t="s">
        <v>20</v>
      </c>
      <c r="G23" s="29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SUM(D22:D23)</f>
        <v>66.36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30</v>
      </c>
      <c r="E25" s="10">
        <v>3222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30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21</v>
      </c>
      <c r="E27" s="10">
        <v>3222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21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37">
        <v>935.41</v>
      </c>
      <c r="E29" s="10">
        <v>3222</v>
      </c>
      <c r="F29" s="9" t="s">
        <v>44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935.41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19</v>
      </c>
      <c r="D31" s="18">
        <v>123.74</v>
      </c>
      <c r="E31" s="10">
        <v>3231</v>
      </c>
      <c r="F31" s="9" t="s">
        <v>37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123.74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196.63</v>
      </c>
      <c r="E33" s="10">
        <v>3234</v>
      </c>
      <c r="F33" s="9" t="s">
        <v>56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196.63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19</v>
      </c>
      <c r="D35" s="18">
        <v>215</v>
      </c>
      <c r="E35" s="10">
        <v>3211</v>
      </c>
      <c r="F35" s="9" t="s">
        <v>59</v>
      </c>
      <c r="G35" s="28" t="s">
        <v>15</v>
      </c>
    </row>
    <row r="36" spans="1:7" x14ac:dyDescent="0.25">
      <c r="A36" s="9"/>
      <c r="B36" s="14"/>
      <c r="C36" s="10"/>
      <c r="D36" s="18">
        <v>110</v>
      </c>
      <c r="E36" s="10">
        <v>3213</v>
      </c>
      <c r="F36" s="9" t="s">
        <v>60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325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26.53</v>
      </c>
      <c r="E38" s="10">
        <v>3224</v>
      </c>
      <c r="F38" s="9" t="s">
        <v>64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26.53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21</v>
      </c>
      <c r="E40" s="10">
        <v>3222</v>
      </c>
      <c r="F40" s="9" t="s">
        <v>44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21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19</v>
      </c>
      <c r="D42" s="18">
        <v>16.59</v>
      </c>
      <c r="E42" s="10">
        <v>3295</v>
      </c>
      <c r="F42" s="9" t="s">
        <v>70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16.59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29</v>
      </c>
      <c r="D44" s="37">
        <v>71.25</v>
      </c>
      <c r="E44" s="10">
        <v>3238</v>
      </c>
      <c r="F44" s="9" t="s">
        <v>40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71.25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46.89</v>
      </c>
      <c r="E46" s="10">
        <v>3231</v>
      </c>
      <c r="F46" s="9" t="s">
        <v>37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46.89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29</v>
      </c>
      <c r="D48" s="18">
        <v>92.9</v>
      </c>
      <c r="E48" s="10">
        <v>3232</v>
      </c>
      <c r="F48" s="9" t="s">
        <v>78</v>
      </c>
      <c r="G48" s="28" t="s">
        <v>15</v>
      </c>
    </row>
    <row r="49" spans="1:10" ht="27" customHeight="1" thickBot="1" x14ac:dyDescent="0.3">
      <c r="A49" s="22" t="s">
        <v>16</v>
      </c>
      <c r="B49" s="23"/>
      <c r="C49" s="24"/>
      <c r="D49" s="25">
        <f>SUM(D48:D48)</f>
        <v>92.9</v>
      </c>
      <c r="E49" s="24"/>
      <c r="F49" s="26"/>
      <c r="G49" s="27"/>
    </row>
    <row r="50" spans="1:10" x14ac:dyDescent="0.25">
      <c r="A50" s="9" t="s">
        <v>79</v>
      </c>
      <c r="B50" s="14" t="s">
        <v>80</v>
      </c>
      <c r="C50" s="10" t="s">
        <v>19</v>
      </c>
      <c r="D50" s="18">
        <v>10.62</v>
      </c>
      <c r="E50" s="10">
        <v>3295</v>
      </c>
      <c r="F50" s="9" t="s">
        <v>70</v>
      </c>
      <c r="G50" s="28" t="s">
        <v>15</v>
      </c>
    </row>
    <row r="51" spans="1:10" ht="27" customHeight="1" thickBot="1" x14ac:dyDescent="0.3">
      <c r="A51" s="22" t="s">
        <v>16</v>
      </c>
      <c r="B51" s="23"/>
      <c r="C51" s="24"/>
      <c r="D51" s="25">
        <f>SUM(D50:D50)</f>
        <v>10.62</v>
      </c>
      <c r="E51" s="24"/>
      <c r="F51" s="26"/>
      <c r="G51" s="27"/>
    </row>
    <row r="52" spans="1:10" x14ac:dyDescent="0.25">
      <c r="A52" s="9" t="s">
        <v>81</v>
      </c>
      <c r="B52" s="14" t="s">
        <v>82</v>
      </c>
      <c r="C52" s="10" t="s">
        <v>83</v>
      </c>
      <c r="D52" s="18">
        <v>892.31</v>
      </c>
      <c r="E52" s="10">
        <v>3222</v>
      </c>
      <c r="F52" s="9" t="s">
        <v>44</v>
      </c>
      <c r="G52" s="28" t="s">
        <v>15</v>
      </c>
      <c r="J52" s="36"/>
    </row>
    <row r="53" spans="1:10" ht="27" customHeight="1" thickBot="1" x14ac:dyDescent="0.3">
      <c r="A53" s="22" t="s">
        <v>16</v>
      </c>
      <c r="B53" s="23"/>
      <c r="C53" s="24"/>
      <c r="D53" s="25">
        <f>SUM(D52:D52)</f>
        <v>892.31</v>
      </c>
      <c r="E53" s="24"/>
      <c r="F53" s="26"/>
      <c r="G53" s="27"/>
      <c r="J53" s="36"/>
    </row>
    <row r="54" spans="1:10" x14ac:dyDescent="0.25">
      <c r="A54" s="9" t="s">
        <v>84</v>
      </c>
      <c r="B54" s="14" t="s">
        <v>85</v>
      </c>
      <c r="C54" s="10" t="s">
        <v>86</v>
      </c>
      <c r="D54" s="37">
        <v>479.21</v>
      </c>
      <c r="E54" s="10">
        <v>3221</v>
      </c>
      <c r="F54" s="9" t="s">
        <v>14</v>
      </c>
      <c r="G54" s="28" t="s">
        <v>15</v>
      </c>
    </row>
    <row r="55" spans="1:10" ht="27" customHeight="1" thickBot="1" x14ac:dyDescent="0.3">
      <c r="A55" s="22" t="s">
        <v>16</v>
      </c>
      <c r="B55" s="23"/>
      <c r="C55" s="24"/>
      <c r="D55" s="25">
        <f>SUM(D54:D54)</f>
        <v>479.21</v>
      </c>
      <c r="E55" s="24"/>
      <c r="F55" s="26"/>
      <c r="G55" s="27"/>
    </row>
    <row r="56" spans="1:10" x14ac:dyDescent="0.25">
      <c r="A56" s="9" t="s">
        <v>87</v>
      </c>
      <c r="B56" s="14" t="s">
        <v>88</v>
      </c>
      <c r="C56" s="10" t="s">
        <v>29</v>
      </c>
      <c r="D56" s="37">
        <v>85</v>
      </c>
      <c r="E56" s="10">
        <v>3225</v>
      </c>
      <c r="F56" s="9" t="s">
        <v>89</v>
      </c>
      <c r="G56" s="28" t="s">
        <v>15</v>
      </c>
      <c r="J56" s="36"/>
    </row>
    <row r="57" spans="1:10" x14ac:dyDescent="0.25">
      <c r="A57" s="9"/>
      <c r="B57" s="14"/>
      <c r="C57" s="10"/>
      <c r="D57" s="18">
        <v>331.9</v>
      </c>
      <c r="E57" s="10">
        <v>3232</v>
      </c>
      <c r="F57" s="9" t="s">
        <v>78</v>
      </c>
      <c r="G57" s="29" t="s">
        <v>15</v>
      </c>
      <c r="J57" s="36"/>
    </row>
    <row r="58" spans="1:10" ht="27" customHeight="1" thickBot="1" x14ac:dyDescent="0.3">
      <c r="A58" s="22" t="s">
        <v>16</v>
      </c>
      <c r="B58" s="23"/>
      <c r="C58" s="24"/>
      <c r="D58" s="25">
        <f>SUM(D56:D57)</f>
        <v>416.9</v>
      </c>
      <c r="E58" s="24"/>
      <c r="F58" s="26"/>
      <c r="G58" s="27"/>
    </row>
    <row r="59" spans="1:10" x14ac:dyDescent="0.25">
      <c r="A59" s="9" t="s">
        <v>90</v>
      </c>
      <c r="B59" s="14" t="s">
        <v>91</v>
      </c>
      <c r="C59" s="10" t="s">
        <v>29</v>
      </c>
      <c r="D59" s="18">
        <v>3725.78</v>
      </c>
      <c r="E59" s="10">
        <v>4223</v>
      </c>
      <c r="F59" s="9" t="s">
        <v>92</v>
      </c>
      <c r="G59" s="28" t="s">
        <v>15</v>
      </c>
    </row>
    <row r="60" spans="1:10" ht="27" customHeight="1" thickBot="1" x14ac:dyDescent="0.3">
      <c r="A60" s="22" t="s">
        <v>16</v>
      </c>
      <c r="B60" s="23"/>
      <c r="C60" s="24"/>
      <c r="D60" s="25">
        <f>SUM(D59:D59)</f>
        <v>3725.78</v>
      </c>
      <c r="E60" s="24"/>
      <c r="F60" s="26"/>
      <c r="G60" s="27"/>
    </row>
    <row r="61" spans="1:10" x14ac:dyDescent="0.25">
      <c r="A61" s="9" t="s">
        <v>93</v>
      </c>
      <c r="B61" s="14" t="s">
        <v>94</v>
      </c>
      <c r="C61" s="10" t="s">
        <v>75</v>
      </c>
      <c r="D61" s="37">
        <v>27.67</v>
      </c>
      <c r="E61" s="10">
        <v>3222</v>
      </c>
      <c r="F61" s="9" t="s">
        <v>44</v>
      </c>
      <c r="G61" s="28" t="s">
        <v>15</v>
      </c>
    </row>
    <row r="62" spans="1:10" ht="27" customHeight="1" thickBot="1" x14ac:dyDescent="0.3">
      <c r="A62" s="22" t="s">
        <v>16</v>
      </c>
      <c r="B62" s="23"/>
      <c r="C62" s="24"/>
      <c r="D62" s="25">
        <f>SUM(D61:D61)</f>
        <v>27.67</v>
      </c>
      <c r="E62" s="24"/>
      <c r="F62" s="26"/>
      <c r="G62" s="27"/>
    </row>
    <row r="63" spans="1:10" x14ac:dyDescent="0.25">
      <c r="A63" s="9" t="s">
        <v>95</v>
      </c>
      <c r="B63" s="14" t="s">
        <v>96</v>
      </c>
      <c r="C63" s="10" t="s">
        <v>32</v>
      </c>
      <c r="D63" s="37">
        <v>741.57</v>
      </c>
      <c r="E63" s="10">
        <v>3222</v>
      </c>
      <c r="F63" s="9" t="s">
        <v>44</v>
      </c>
      <c r="G63" s="28" t="s">
        <v>15</v>
      </c>
    </row>
    <row r="64" spans="1:10" ht="27" customHeight="1" thickBot="1" x14ac:dyDescent="0.3">
      <c r="A64" s="22" t="s">
        <v>16</v>
      </c>
      <c r="B64" s="23"/>
      <c r="C64" s="24"/>
      <c r="D64" s="25">
        <f>SUM(D63:D63)</f>
        <v>741.57</v>
      </c>
      <c r="E64" s="24"/>
      <c r="F64" s="26"/>
      <c r="G64" s="27"/>
      <c r="J64" s="36"/>
    </row>
    <row r="65" spans="1:10" x14ac:dyDescent="0.25">
      <c r="A65" s="9" t="s">
        <v>97</v>
      </c>
      <c r="B65" s="14" t="s">
        <v>98</v>
      </c>
      <c r="C65" s="10" t="s">
        <v>19</v>
      </c>
      <c r="D65" s="18">
        <v>1181.08</v>
      </c>
      <c r="E65" s="10">
        <v>3223</v>
      </c>
      <c r="F65" s="9" t="s">
        <v>99</v>
      </c>
      <c r="G65" s="28" t="s">
        <v>15</v>
      </c>
      <c r="J65" s="36"/>
    </row>
    <row r="66" spans="1:10" ht="27" customHeight="1" thickBot="1" x14ac:dyDescent="0.3">
      <c r="A66" s="22" t="s">
        <v>16</v>
      </c>
      <c r="B66" s="23"/>
      <c r="C66" s="24"/>
      <c r="D66" s="25">
        <f>SUM(D65:D65)</f>
        <v>1181.08</v>
      </c>
      <c r="E66" s="24"/>
      <c r="F66" s="26"/>
      <c r="G66" s="27"/>
    </row>
    <row r="67" spans="1:10" x14ac:dyDescent="0.25">
      <c r="A67" s="9" t="s">
        <v>100</v>
      </c>
      <c r="B67" s="14" t="s">
        <v>101</v>
      </c>
      <c r="C67" s="10" t="s">
        <v>29</v>
      </c>
      <c r="D67" s="18">
        <v>37.53</v>
      </c>
      <c r="E67" s="10">
        <v>3221</v>
      </c>
      <c r="F67" s="9" t="s">
        <v>14</v>
      </c>
      <c r="G67" s="28" t="s">
        <v>15</v>
      </c>
    </row>
    <row r="68" spans="1:10" ht="27" customHeight="1" thickBot="1" x14ac:dyDescent="0.3">
      <c r="A68" s="22" t="s">
        <v>16</v>
      </c>
      <c r="B68" s="23"/>
      <c r="C68" s="24"/>
      <c r="D68" s="25">
        <f>SUM(D67:D67)</f>
        <v>37.53</v>
      </c>
      <c r="E68" s="24"/>
      <c r="F68" s="26"/>
      <c r="G68" s="27"/>
    </row>
    <row r="69" spans="1:10" x14ac:dyDescent="0.25">
      <c r="A69" s="9" t="s">
        <v>102</v>
      </c>
      <c r="B69" s="14" t="s">
        <v>103</v>
      </c>
      <c r="C69" s="10" t="s">
        <v>32</v>
      </c>
      <c r="D69" s="37">
        <v>506.54</v>
      </c>
      <c r="E69" s="10">
        <v>3222</v>
      </c>
      <c r="F69" s="9" t="s">
        <v>44</v>
      </c>
      <c r="G69" s="28" t="s">
        <v>15</v>
      </c>
    </row>
    <row r="70" spans="1:10" ht="27" customHeight="1" thickBot="1" x14ac:dyDescent="0.3">
      <c r="A70" s="22" t="s">
        <v>16</v>
      </c>
      <c r="B70" s="23"/>
      <c r="C70" s="24"/>
      <c r="D70" s="25">
        <f>SUM(D69:D69)</f>
        <v>506.54</v>
      </c>
      <c r="E70" s="24"/>
      <c r="F70" s="26"/>
      <c r="G70" s="27"/>
    </row>
    <row r="71" spans="1:10" x14ac:dyDescent="0.25">
      <c r="A71" s="9" t="s">
        <v>104</v>
      </c>
      <c r="B71" s="14" t="s">
        <v>105</v>
      </c>
      <c r="C71" s="10" t="s">
        <v>36</v>
      </c>
      <c r="D71" s="18">
        <v>135.19999999999999</v>
      </c>
      <c r="E71" s="10">
        <v>3221</v>
      </c>
      <c r="F71" s="9" t="s">
        <v>14</v>
      </c>
      <c r="G71" s="28" t="s">
        <v>15</v>
      </c>
    </row>
    <row r="72" spans="1:10" ht="27" customHeight="1" thickBot="1" x14ac:dyDescent="0.3">
      <c r="A72" s="22" t="s">
        <v>16</v>
      </c>
      <c r="B72" s="23"/>
      <c r="C72" s="24"/>
      <c r="D72" s="25">
        <f>SUM(D71:D71)</f>
        <v>135.19999999999999</v>
      </c>
      <c r="E72" s="24"/>
      <c r="F72" s="26"/>
      <c r="G72" s="27"/>
    </row>
    <row r="73" spans="1:10" x14ac:dyDescent="0.25">
      <c r="A73" s="9" t="s">
        <v>106</v>
      </c>
      <c r="B73" s="14" t="s">
        <v>107</v>
      </c>
      <c r="C73" s="10" t="s">
        <v>29</v>
      </c>
      <c r="D73" s="18">
        <v>3252.76</v>
      </c>
      <c r="E73" s="10">
        <v>3223</v>
      </c>
      <c r="F73" s="9" t="s">
        <v>99</v>
      </c>
      <c r="G73" s="28" t="s">
        <v>15</v>
      </c>
    </row>
    <row r="74" spans="1:10" ht="27" customHeight="1" thickBot="1" x14ac:dyDescent="0.3">
      <c r="A74" s="22" t="s">
        <v>16</v>
      </c>
      <c r="B74" s="23"/>
      <c r="C74" s="24"/>
      <c r="D74" s="25">
        <f>SUM(D73:D73)</f>
        <v>3252.76</v>
      </c>
      <c r="E74" s="24"/>
      <c r="F74" s="26"/>
      <c r="G74" s="27"/>
    </row>
    <row r="75" spans="1:10" x14ac:dyDescent="0.25">
      <c r="A75" s="9" t="s">
        <v>108</v>
      </c>
      <c r="B75" s="14" t="s">
        <v>109</v>
      </c>
      <c r="C75" s="10" t="s">
        <v>110</v>
      </c>
      <c r="D75" s="18">
        <v>185.81</v>
      </c>
      <c r="E75" s="10">
        <v>4241</v>
      </c>
      <c r="F75" s="9" t="s">
        <v>111</v>
      </c>
      <c r="G75" s="28" t="s">
        <v>15</v>
      </c>
    </row>
    <row r="76" spans="1:10" ht="27" customHeight="1" thickBot="1" x14ac:dyDescent="0.3">
      <c r="A76" s="22" t="s">
        <v>16</v>
      </c>
      <c r="B76" s="23"/>
      <c r="C76" s="24"/>
      <c r="D76" s="25">
        <f>SUM(D75:D75)</f>
        <v>185.81</v>
      </c>
      <c r="E76" s="24"/>
      <c r="F76" s="26"/>
      <c r="G76" s="27"/>
    </row>
    <row r="77" spans="1:10" x14ac:dyDescent="0.25">
      <c r="A77" s="9" t="s">
        <v>112</v>
      </c>
      <c r="B77" s="14" t="s">
        <v>113</v>
      </c>
      <c r="C77" s="10" t="s">
        <v>19</v>
      </c>
      <c r="D77" s="18">
        <v>62.5</v>
      </c>
      <c r="E77" s="10">
        <v>3237</v>
      </c>
      <c r="F77" s="9" t="s">
        <v>114</v>
      </c>
      <c r="G77" s="28" t="s">
        <v>15</v>
      </c>
    </row>
    <row r="78" spans="1:10" ht="27" customHeight="1" thickBot="1" x14ac:dyDescent="0.3">
      <c r="A78" s="22" t="s">
        <v>16</v>
      </c>
      <c r="B78" s="23"/>
      <c r="C78" s="24"/>
      <c r="D78" s="25">
        <f>SUM(D77:D77)</f>
        <v>62.5</v>
      </c>
      <c r="E78" s="24"/>
      <c r="F78" s="26"/>
      <c r="G78" s="27"/>
    </row>
    <row r="79" spans="1:10" x14ac:dyDescent="0.25">
      <c r="A79" s="9" t="s">
        <v>115</v>
      </c>
      <c r="B79" s="14" t="s">
        <v>116</v>
      </c>
      <c r="C79" s="10" t="s">
        <v>29</v>
      </c>
      <c r="D79" s="18">
        <v>111.49</v>
      </c>
      <c r="E79" s="10">
        <v>3236</v>
      </c>
      <c r="F79" s="9" t="s">
        <v>117</v>
      </c>
      <c r="G79" s="28" t="s">
        <v>15</v>
      </c>
    </row>
    <row r="80" spans="1:10" ht="27" customHeight="1" thickBot="1" x14ac:dyDescent="0.3">
      <c r="A80" s="22" t="s">
        <v>16</v>
      </c>
      <c r="B80" s="23"/>
      <c r="C80" s="24"/>
      <c r="D80" s="25">
        <f>SUM(D79:D79)</f>
        <v>111.49</v>
      </c>
      <c r="E80" s="24"/>
      <c r="F80" s="26"/>
      <c r="G80" s="27"/>
    </row>
    <row r="81" spans="1:7" x14ac:dyDescent="0.25">
      <c r="A81" s="9" t="s">
        <v>118</v>
      </c>
      <c r="B81" s="14" t="s">
        <v>119</v>
      </c>
      <c r="C81" s="10" t="s">
        <v>29</v>
      </c>
      <c r="D81" s="18">
        <v>256.23</v>
      </c>
      <c r="E81" s="10">
        <v>3222</v>
      </c>
      <c r="F81" s="9" t="s">
        <v>44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256.23</v>
      </c>
      <c r="E82" s="24"/>
      <c r="F82" s="26"/>
      <c r="G82" s="27"/>
    </row>
    <row r="83" spans="1:7" x14ac:dyDescent="0.25">
      <c r="A83" s="9" t="s">
        <v>120</v>
      </c>
      <c r="B83" s="14" t="s">
        <v>121</v>
      </c>
      <c r="C83" s="10" t="s">
        <v>29</v>
      </c>
      <c r="D83" s="18">
        <v>20</v>
      </c>
      <c r="E83" s="10">
        <v>3211</v>
      </c>
      <c r="F83" s="9" t="s">
        <v>59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20</v>
      </c>
      <c r="E84" s="24"/>
      <c r="F84" s="26"/>
      <c r="G84" s="27"/>
    </row>
    <row r="85" spans="1:7" x14ac:dyDescent="0.25">
      <c r="A85" s="9" t="s">
        <v>122</v>
      </c>
      <c r="B85" s="14" t="s">
        <v>123</v>
      </c>
      <c r="C85" s="10" t="s">
        <v>124</v>
      </c>
      <c r="D85" s="18">
        <v>789</v>
      </c>
      <c r="E85" s="10">
        <v>3222</v>
      </c>
      <c r="F85" s="9" t="s">
        <v>44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789</v>
      </c>
      <c r="E86" s="24"/>
      <c r="F86" s="26"/>
      <c r="G86" s="27"/>
    </row>
    <row r="87" spans="1:7" x14ac:dyDescent="0.25">
      <c r="A87" s="9" t="s">
        <v>125</v>
      </c>
      <c r="B87" s="14" t="s">
        <v>126</v>
      </c>
      <c r="C87" s="10" t="s">
        <v>29</v>
      </c>
      <c r="D87" s="18">
        <v>13.62</v>
      </c>
      <c r="E87" s="10">
        <v>3221</v>
      </c>
      <c r="F87" s="9" t="s">
        <v>14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13.62</v>
      </c>
      <c r="E88" s="24"/>
      <c r="F88" s="26"/>
      <c r="G88" s="27"/>
    </row>
    <row r="89" spans="1:7" x14ac:dyDescent="0.25">
      <c r="A89" s="9" t="s">
        <v>127</v>
      </c>
      <c r="B89" s="14" t="s">
        <v>128</v>
      </c>
      <c r="C89" s="10" t="s">
        <v>29</v>
      </c>
      <c r="D89" s="18">
        <v>23.71</v>
      </c>
      <c r="E89" s="10">
        <v>3234</v>
      </c>
      <c r="F89" s="9" t="s">
        <v>56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23.71</v>
      </c>
      <c r="E90" s="24"/>
      <c r="F90" s="26"/>
      <c r="G90" s="27"/>
    </row>
    <row r="91" spans="1:7" x14ac:dyDescent="0.25">
      <c r="A91" s="9" t="s">
        <v>129</v>
      </c>
      <c r="B91" s="14" t="s">
        <v>130</v>
      </c>
      <c r="C91" s="10" t="s">
        <v>131</v>
      </c>
      <c r="D91" s="18">
        <v>230.7</v>
      </c>
      <c r="E91" s="10">
        <v>3222</v>
      </c>
      <c r="F91" s="9" t="s">
        <v>44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230.7</v>
      </c>
      <c r="E92" s="24"/>
      <c r="F92" s="26"/>
      <c r="G92" s="27"/>
    </row>
    <row r="93" spans="1:7" x14ac:dyDescent="0.25">
      <c r="A93" s="9" t="s">
        <v>132</v>
      </c>
      <c r="B93" s="14" t="s">
        <v>133</v>
      </c>
      <c r="C93" s="10" t="s">
        <v>29</v>
      </c>
      <c r="D93" s="37">
        <v>18</v>
      </c>
      <c r="E93" s="10">
        <v>3239</v>
      </c>
      <c r="F93" s="9" t="s">
        <v>134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18</v>
      </c>
      <c r="E94" s="24"/>
      <c r="F94" s="26"/>
      <c r="G94" s="27"/>
    </row>
    <row r="95" spans="1:7" x14ac:dyDescent="0.25">
      <c r="A95" s="9" t="s">
        <v>135</v>
      </c>
      <c r="B95" s="14" t="s">
        <v>136</v>
      </c>
      <c r="C95" s="10" t="s">
        <v>137</v>
      </c>
      <c r="D95" s="18">
        <v>138.19</v>
      </c>
      <c r="E95" s="10">
        <v>3431</v>
      </c>
      <c r="F95" s="9" t="s">
        <v>138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138.19</v>
      </c>
      <c r="E96" s="24"/>
      <c r="F96" s="26"/>
      <c r="G96" s="27"/>
    </row>
    <row r="97" spans="1:7" x14ac:dyDescent="0.25">
      <c r="A97" s="9" t="s">
        <v>139</v>
      </c>
      <c r="B97" s="14" t="s">
        <v>140</v>
      </c>
      <c r="C97" s="10" t="s">
        <v>32</v>
      </c>
      <c r="D97" s="18">
        <v>466.28</v>
      </c>
      <c r="E97" s="10">
        <v>3222</v>
      </c>
      <c r="F97" s="9" t="s">
        <v>44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466.28</v>
      </c>
      <c r="E98" s="24"/>
      <c r="F98" s="26"/>
      <c r="G98" s="27"/>
    </row>
    <row r="99" spans="1:7" x14ac:dyDescent="0.25">
      <c r="A99" s="14" t="s">
        <v>151</v>
      </c>
      <c r="B99" s="14" t="s">
        <v>152</v>
      </c>
      <c r="C99" s="10"/>
      <c r="D99" s="18">
        <v>92333.18</v>
      </c>
      <c r="E99" s="10">
        <v>3111</v>
      </c>
      <c r="F99" s="9" t="s">
        <v>141</v>
      </c>
      <c r="G99" s="28" t="s">
        <v>15</v>
      </c>
    </row>
    <row r="100" spans="1:7" x14ac:dyDescent="0.25">
      <c r="A100" s="14" t="s">
        <v>151</v>
      </c>
      <c r="B100" s="14" t="s">
        <v>152</v>
      </c>
      <c r="C100" s="10"/>
      <c r="D100" s="18">
        <v>816.64</v>
      </c>
      <c r="E100" s="10">
        <v>3113</v>
      </c>
      <c r="F100" s="9" t="s">
        <v>147</v>
      </c>
      <c r="G100" s="29" t="s">
        <v>15</v>
      </c>
    </row>
    <row r="101" spans="1:7" x14ac:dyDescent="0.25">
      <c r="A101" s="14" t="s">
        <v>151</v>
      </c>
      <c r="B101" s="14" t="s">
        <v>152</v>
      </c>
      <c r="C101" s="10"/>
      <c r="D101" s="18">
        <v>244.77</v>
      </c>
      <c r="E101" s="10">
        <v>3114</v>
      </c>
      <c r="F101" s="9" t="s">
        <v>148</v>
      </c>
      <c r="G101" s="29" t="s">
        <v>15</v>
      </c>
    </row>
    <row r="102" spans="1:7" x14ac:dyDescent="0.25">
      <c r="A102" s="9" t="s">
        <v>153</v>
      </c>
      <c r="B102" s="14" t="s">
        <v>154</v>
      </c>
      <c r="C102" s="10" t="s">
        <v>155</v>
      </c>
      <c r="D102" s="18">
        <v>14827.9</v>
      </c>
      <c r="E102" s="10">
        <v>3162</v>
      </c>
      <c r="F102" s="9" t="s">
        <v>149</v>
      </c>
      <c r="G102" s="29" t="s">
        <v>15</v>
      </c>
    </row>
    <row r="103" spans="1:7" x14ac:dyDescent="0.25">
      <c r="A103" s="14" t="s">
        <v>151</v>
      </c>
      <c r="B103" s="14" t="s">
        <v>152</v>
      </c>
      <c r="C103" s="10"/>
      <c r="D103" s="18">
        <v>882.88</v>
      </c>
      <c r="E103" s="10">
        <v>3121</v>
      </c>
      <c r="F103" s="9" t="s">
        <v>150</v>
      </c>
      <c r="G103" s="29" t="s">
        <v>15</v>
      </c>
    </row>
    <row r="104" spans="1:7" x14ac:dyDescent="0.25">
      <c r="A104" s="14" t="s">
        <v>151</v>
      </c>
      <c r="B104" s="14" t="s">
        <v>152</v>
      </c>
      <c r="C104" s="10"/>
      <c r="D104" s="18">
        <v>30</v>
      </c>
      <c r="E104" s="10">
        <v>3211</v>
      </c>
      <c r="F104" s="9" t="s">
        <v>142</v>
      </c>
      <c r="G104" s="29" t="s">
        <v>15</v>
      </c>
    </row>
    <row r="105" spans="1:7" x14ac:dyDescent="0.25">
      <c r="A105" s="14" t="s">
        <v>151</v>
      </c>
      <c r="B105" s="14" t="s">
        <v>152</v>
      </c>
      <c r="C105" s="10"/>
      <c r="D105" s="18">
        <v>1562.67</v>
      </c>
      <c r="E105" s="10">
        <v>3212</v>
      </c>
      <c r="F105" s="9" t="s">
        <v>143</v>
      </c>
      <c r="G105" s="29" t="s">
        <v>15</v>
      </c>
    </row>
    <row r="106" spans="1:7" x14ac:dyDescent="0.25">
      <c r="A106" s="14" t="s">
        <v>151</v>
      </c>
      <c r="B106" s="14" t="s">
        <v>152</v>
      </c>
      <c r="C106" s="10"/>
      <c r="D106" s="18">
        <v>56</v>
      </c>
      <c r="E106" s="10">
        <v>3214</v>
      </c>
      <c r="F106" s="9" t="s">
        <v>144</v>
      </c>
      <c r="G106" s="29" t="s">
        <v>15</v>
      </c>
    </row>
    <row r="107" spans="1:7" x14ac:dyDescent="0.25">
      <c r="A107" s="9" t="s">
        <v>156</v>
      </c>
      <c r="B107" s="14" t="s">
        <v>157</v>
      </c>
      <c r="C107" s="10" t="s">
        <v>155</v>
      </c>
      <c r="D107" s="18">
        <v>168</v>
      </c>
      <c r="E107" s="10">
        <v>3295</v>
      </c>
      <c r="F107" s="9" t="s">
        <v>70</v>
      </c>
      <c r="G107" s="29" t="s">
        <v>15</v>
      </c>
    </row>
    <row r="108" spans="1:7" x14ac:dyDescent="0.25">
      <c r="A108" s="9" t="s">
        <v>158</v>
      </c>
      <c r="B108" s="14" t="s">
        <v>152</v>
      </c>
      <c r="C108" s="10"/>
      <c r="D108" s="18">
        <v>280.24</v>
      </c>
      <c r="E108" s="10">
        <v>3722</v>
      </c>
      <c r="F108" s="9" t="s">
        <v>145</v>
      </c>
      <c r="G108" s="29" t="s">
        <v>15</v>
      </c>
    </row>
    <row r="109" spans="1:7" ht="21" customHeight="1" thickBot="1" x14ac:dyDescent="0.3">
      <c r="A109" s="22" t="s">
        <v>16</v>
      </c>
      <c r="B109" s="23"/>
      <c r="C109" s="24"/>
      <c r="D109" s="25">
        <f>SUM(D99:D108)</f>
        <v>111202.28</v>
      </c>
      <c r="E109" s="24"/>
      <c r="F109" s="26"/>
      <c r="G109" s="27"/>
    </row>
    <row r="110" spans="1:7" ht="15.75" thickBot="1" x14ac:dyDescent="0.3">
      <c r="A110" s="30" t="s">
        <v>146</v>
      </c>
      <c r="B110" s="31"/>
      <c r="C110" s="32"/>
      <c r="D110" s="33">
        <f>SUM(D8,D10,D13,D15,D17,D19,D21,D24,D26,D28,D30,D32,D34,D37,D39,D41,D43,D45,D47,D49,D51,D53,D55,D58,D60,D62,D64,D66,D68,D70,D72,D74,D76,D78,D80,D82,D84,D86,D88,D90,D92,D94,D96,D98,D109)</f>
        <v>127905.31</v>
      </c>
      <c r="E110" s="32"/>
      <c r="F110" s="34"/>
      <c r="G110" s="35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2025-03-13T07:01:47Z</dcterms:modified>
</cp:coreProperties>
</file>