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ja\Desktop\Javna objava 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4" i="1" l="1"/>
  <c r="D111" i="1" l="1"/>
  <c r="D109" i="1"/>
  <c r="D107" i="1"/>
  <c r="D105" i="1"/>
  <c r="D103" i="1"/>
  <c r="D101" i="1"/>
  <c r="D99" i="1"/>
  <c r="D97" i="1"/>
  <c r="D95" i="1"/>
  <c r="D93" i="1"/>
  <c r="D91" i="1"/>
  <c r="D89" i="1"/>
  <c r="D87" i="1"/>
  <c r="D85" i="1"/>
  <c r="D81" i="1"/>
  <c r="D79" i="1"/>
  <c r="D77" i="1"/>
  <c r="D75" i="1"/>
  <c r="D73" i="1"/>
  <c r="D71" i="1"/>
  <c r="D69" i="1"/>
  <c r="D67" i="1"/>
  <c r="D65" i="1"/>
  <c r="D63" i="1"/>
  <c r="D58" i="1"/>
  <c r="D55" i="1"/>
  <c r="D53" i="1"/>
  <c r="D50" i="1"/>
  <c r="D48" i="1"/>
  <c r="D46" i="1"/>
  <c r="D44" i="1"/>
  <c r="D42" i="1"/>
  <c r="D40" i="1"/>
  <c r="D38" i="1"/>
  <c r="D36" i="1"/>
  <c r="D34" i="1"/>
  <c r="D31" i="1"/>
  <c r="D29" i="1"/>
  <c r="D27" i="1"/>
  <c r="D25" i="1"/>
  <c r="D23" i="1"/>
  <c r="D21" i="1"/>
  <c r="D19" i="1"/>
  <c r="D17" i="1"/>
  <c r="D15" i="1"/>
  <c r="D13" i="1"/>
  <c r="D11" i="1"/>
  <c r="D8" i="1"/>
  <c r="D125" i="1" l="1"/>
</calcChain>
</file>

<file path=xl/sharedStrings.xml><?xml version="1.0" encoding="utf-8"?>
<sst xmlns="http://schemas.openxmlformats.org/spreadsheetml/2006/main" count="365" uniqueCount="167">
  <si>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</si>
  <si>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</si>
  <si>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</si>
  <si>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</si>
  <si>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</si>
  <si>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</si>
  <si>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</si>
  <si>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</si>
  <si>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III. OSNOVNA ŠKOLA ČAKOVEC_x000D_
IVANA PL. ZAJCA 24_x000D_
ČAKOVEC_x000D_
Tel: +385(40)328001   Fax: +385(40)328001_x000D_
OIB: 74402534883_x000D_
Mail: marija.vodopija@skole.hr_x000D_
IBAN: HR6623400091116014887</t>
  </si>
  <si>
    <t>Isplata Sredstava Za Razdoblje: 01.12.2024 Do 31.12.2024</t>
  </si>
  <si>
    <t>COSMOS STAR D.O.O. ZA PROMIDŽBU, SPORT I TRGOVINU</t>
  </si>
  <si>
    <t>98470641886</t>
  </si>
  <si>
    <t>42204 Gornji Kneginec</t>
  </si>
  <si>
    <t>UREDSKI MATERIJAL I OSTALI MATERIJALNI RASHODI</t>
  </si>
  <si>
    <t>III. OSNOVNA ŠKOLA ČAKOVEC</t>
  </si>
  <si>
    <t>Ukupno:</t>
  </si>
  <si>
    <t>KTC D.O.O.</t>
  </si>
  <si>
    <t>95970838122</t>
  </si>
  <si>
    <t>KRIŽEVCI</t>
  </si>
  <si>
    <t>OSTALI NESPOMENUTI RASHODI POSLOVANJA</t>
  </si>
  <si>
    <t>STRUJIĆ - s D.O.O.</t>
  </si>
  <si>
    <t>92554223723</t>
  </si>
  <si>
    <t xml:space="preserve">MALA SUBOTICA </t>
  </si>
  <si>
    <t>LASERCOPY D.O.O.</t>
  </si>
  <si>
    <t>88543041746</t>
  </si>
  <si>
    <t>VARAŽDIN</t>
  </si>
  <si>
    <t>ZAKUPNINE I NAJAMNINE</t>
  </si>
  <si>
    <t>HP -HRVATSKA POŠTA DD</t>
  </si>
  <si>
    <t>87311810356</t>
  </si>
  <si>
    <t>10000 ZAGREB</t>
  </si>
  <si>
    <t>USLUGE TELEFONA, POŠTE I PRIJEVOZA</t>
  </si>
  <si>
    <t>PUNA D.O.O.</t>
  </si>
  <si>
    <t>86311826498</t>
  </si>
  <si>
    <t>ČAKOVEC</t>
  </si>
  <si>
    <t>OSTALE USLUGE</t>
  </si>
  <si>
    <t>FINA</t>
  </si>
  <si>
    <t>85821130368</t>
  </si>
  <si>
    <t>ZAGREB</t>
  </si>
  <si>
    <t>RAČUNALNE USLUGE</t>
  </si>
  <si>
    <t>MARKIZA D.O.O.</t>
  </si>
  <si>
    <t>84742638941</t>
  </si>
  <si>
    <t>NEDELIŠĆE</t>
  </si>
  <si>
    <t>MATERIJAL I SIROVINE</t>
  </si>
  <si>
    <t>OPG PERADARSTVO MEDVED</t>
  </si>
  <si>
    <t>84146002719</t>
  </si>
  <si>
    <t>PRIBISLAVEC</t>
  </si>
  <si>
    <t>KIŠ - MESOI PRERADA MESA</t>
  </si>
  <si>
    <t>83360798514</t>
  </si>
  <si>
    <t>DONJI KRALJEVEC</t>
  </si>
  <si>
    <t>HRVATSKI TELEKOM D.D.</t>
  </si>
  <si>
    <t>81793146560</t>
  </si>
  <si>
    <t>Međimurske vode d.o.o.</t>
  </si>
  <si>
    <t>81394716246</t>
  </si>
  <si>
    <t>Čakovec</t>
  </si>
  <si>
    <t>KOMUNALNE USLUGE</t>
  </si>
  <si>
    <t>PEVEX d.d.</t>
  </si>
  <si>
    <t>73660371074</t>
  </si>
  <si>
    <t>Sesvete</t>
  </si>
  <si>
    <t>MATERIJAL I DIJELOVI ZA TEKUĆE I INVESTICIJSKO ODRŽAVANJE</t>
  </si>
  <si>
    <t>PRINTEX</t>
  </si>
  <si>
    <t>73479975183</t>
  </si>
  <si>
    <t>OPG Matija Mesarić</t>
  </si>
  <si>
    <t>40319 BELICA</t>
  </si>
  <si>
    <t>OPTIMUS LAB D.O.O.</t>
  </si>
  <si>
    <t>71981294715</t>
  </si>
  <si>
    <t>Telemach Hrvatska d.o.o.</t>
  </si>
  <si>
    <t>70133616033</t>
  </si>
  <si>
    <t>10000 Zagreb</t>
  </si>
  <si>
    <t>ALZAS ALARMS D.O.O.</t>
  </si>
  <si>
    <t>69887535922</t>
  </si>
  <si>
    <t>USLUGE TEKUĆEG I INVESTICIJSKOG ODRŽAVANJA</t>
  </si>
  <si>
    <t>HRVATSKA RADIOTELEVIZIJA</t>
  </si>
  <si>
    <t>68419124305</t>
  </si>
  <si>
    <t>PRISTOJBE I NAKNADE</t>
  </si>
  <si>
    <t>Special d.o.o.</t>
  </si>
  <si>
    <t>67066083351</t>
  </si>
  <si>
    <t>52000 Pazin</t>
  </si>
  <si>
    <t>SITNI INVENTAR I AUTO GUME</t>
  </si>
  <si>
    <t>LIST MEĐIMURJE D.O.O.</t>
  </si>
  <si>
    <t>66702054193</t>
  </si>
  <si>
    <t>USLUGE PROMIDŽBE I INFORMIRANJA</t>
  </si>
  <si>
    <t>TRGOVINA KRK D.D.</t>
  </si>
  <si>
    <t>66548420466</t>
  </si>
  <si>
    <t>51511 MALINSKA</t>
  </si>
  <si>
    <t>M-ZAING D.O.O. ZA ZAŠTITU, EKOLOGIJU I KONZALTING</t>
  </si>
  <si>
    <t>66404115997</t>
  </si>
  <si>
    <t>40000 ČAKOVEC</t>
  </si>
  <si>
    <t>STRUČNO USAVRŠAVANJE ZAPOSLENIKA</t>
  </si>
  <si>
    <t>NARODNE NOVINE</t>
  </si>
  <si>
    <t>64546066176</t>
  </si>
  <si>
    <t>ZAGREB..</t>
  </si>
  <si>
    <t>MAXIMUS INFO</t>
  </si>
  <si>
    <t>55593186802</t>
  </si>
  <si>
    <t>ĐURKIN D.O.O.</t>
  </si>
  <si>
    <t>54258964237</t>
  </si>
  <si>
    <t>VERBUM nakladništvo i knjižarstvo d.o.o.</t>
  </si>
  <si>
    <t>49355429927</t>
  </si>
  <si>
    <t>21000 Split</t>
  </si>
  <si>
    <t>KNJIGE</t>
  </si>
  <si>
    <t>MEĐIMURJE ZAING</t>
  </si>
  <si>
    <t>48483040607</t>
  </si>
  <si>
    <t>VINDIJA</t>
  </si>
  <si>
    <t>44138062462</t>
  </si>
  <si>
    <t>HEP ELEKTRA D.O.O.</t>
  </si>
  <si>
    <t>43965974818</t>
  </si>
  <si>
    <t>ENERGIJA</t>
  </si>
  <si>
    <t>ELUSS D.O.O.  ČAKOVEC</t>
  </si>
  <si>
    <t>43575326382</t>
  </si>
  <si>
    <t>PROFIL KNJIGA d.o.o.</t>
  </si>
  <si>
    <t>43192548848</t>
  </si>
  <si>
    <t>10410 Lukavec</t>
  </si>
  <si>
    <t>BIOINSTITUT d.o.o.</t>
  </si>
  <si>
    <t>42588898414</t>
  </si>
  <si>
    <t>VOĆE VARAŽDIN D.O.O.</t>
  </si>
  <si>
    <t>42042277834</t>
  </si>
  <si>
    <t>ŠKOLSKA KNJIGA D.O.O.</t>
  </si>
  <si>
    <t>38967655335</t>
  </si>
  <si>
    <t>POTRAŽIVANJA ZA NAKNADE KOJE SE REFUNDIRAJU I PREDUJMOVE</t>
  </si>
  <si>
    <t>NAKNADA GRAĐANIMA I KUĆANSTVIMA U NARAVI</t>
  </si>
  <si>
    <t>AUTO TAPETARIJA M d.o.o.</t>
  </si>
  <si>
    <t>29594558714</t>
  </si>
  <si>
    <t>MEĐIMURJEPLIN</t>
  </si>
  <si>
    <t>29035933600</t>
  </si>
  <si>
    <t>NAKLADA KOSINJ</t>
  </si>
  <si>
    <t>26853748349</t>
  </si>
  <si>
    <t>ČAKOVEČKI MLINOVI</t>
  </si>
  <si>
    <t>20262622069</t>
  </si>
  <si>
    <t>PEKARNA PANIS</t>
  </si>
  <si>
    <t>19514929165</t>
  </si>
  <si>
    <t>MURSKO SREDIŠĆE</t>
  </si>
  <si>
    <t>ZDRAVSTVENA USTANOVA LJEKARNA "ČAKOVEC"</t>
  </si>
  <si>
    <t>18959943106</t>
  </si>
  <si>
    <t>G.K.P. ČAKOM D.O.O.</t>
  </si>
  <si>
    <t>14001865632</t>
  </si>
  <si>
    <t>KATARINA ZRINSKI</t>
  </si>
  <si>
    <t>13653700851</t>
  </si>
  <si>
    <t>OPG TATJANA HAŽIĆ</t>
  </si>
  <si>
    <t>SVETI MARTIN NA MUR</t>
  </si>
  <si>
    <t>"DIMOS" DIMNJAČARSKI OBRT</t>
  </si>
  <si>
    <t>STRAHONINEC</t>
  </si>
  <si>
    <t>ALFA</t>
  </si>
  <si>
    <t>07189160632</t>
  </si>
  <si>
    <t>PRIVREDNA BANKA ZAGREB</t>
  </si>
  <si>
    <t>02535697732</t>
  </si>
  <si>
    <t>PODRUŽNICA MEĐIMURJE  ČAKOVEC</t>
  </si>
  <si>
    <t>BANKARSKE USLUGE I USLUGE PLATNOG PROMETA</t>
  </si>
  <si>
    <t>VINDIJA - KOKA</t>
  </si>
  <si>
    <t xml:space="preserve"> 44138062462</t>
  </si>
  <si>
    <t>PLAĆE ZA REDOVAN RAD</t>
  </si>
  <si>
    <t>SLUŽBENA PUTOVANJA</t>
  </si>
  <si>
    <t>NAKNADE ZA PRIJEVOZ, ZA RAD NA TERENU I ODVOJENI ŽIVOT</t>
  </si>
  <si>
    <t>OSTALE NAKNADE TROŠKOVA ZAPOSLENIMA</t>
  </si>
  <si>
    <t>INTELEKTUALNE I OSOBNE USLUGE</t>
  </si>
  <si>
    <t>ZATEZNE KAMATE</t>
  </si>
  <si>
    <t>NAKNADA GRAĐANIMA I KUĆANSTVIMA U NOVCU</t>
  </si>
  <si>
    <t>Sveukupno:</t>
  </si>
  <si>
    <t>Ostali rashodi za zaposlene</t>
  </si>
  <si>
    <t>Doprinos za obavezno zdravstveno osiguranje</t>
  </si>
  <si>
    <t>zaštićeni podatak</t>
  </si>
  <si>
    <t>Zaposlenici</t>
  </si>
  <si>
    <t>Roditelji učenika</t>
  </si>
  <si>
    <t>Državni proračun</t>
  </si>
  <si>
    <t>Učenici</t>
  </si>
  <si>
    <t>Hrvatski zavod za zdravstveno osiguranje</t>
  </si>
  <si>
    <t>2958272669</t>
  </si>
  <si>
    <t>Zagreb</t>
  </si>
  <si>
    <t>18683136487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</si>
</sst>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8"/>
  <sheetViews>
    <sheetView tabSelected="1" topLeftCell="A108" zoomScaleNormal="100" workbookViewId="0">
      <selection activeCell="D7" sqref="D7:D11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505.32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505.32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129.02000000000001</v>
      </c>
      <c r="E9" s="10">
        <v>3221</v>
      </c>
      <c r="F9" s="9" t="s">
        <v>13</v>
      </c>
      <c r="G9" s="27" t="s">
        <v>14</v>
      </c>
    </row>
    <row r="10" spans="1:7" x14ac:dyDescent="0.25">
      <c r="A10" s="9"/>
      <c r="B10" s="14"/>
      <c r="C10" s="10"/>
      <c r="D10" s="18">
        <v>789.82</v>
      </c>
      <c r="E10" s="10">
        <v>3299</v>
      </c>
      <c r="F10" s="9" t="s">
        <v>19</v>
      </c>
      <c r="G10" s="28" t="s">
        <v>14</v>
      </c>
    </row>
    <row r="11" spans="1:7" ht="27" customHeight="1" thickBot="1" x14ac:dyDescent="0.3">
      <c r="A11" s="21" t="s">
        <v>15</v>
      </c>
      <c r="B11" s="22"/>
      <c r="C11" s="23"/>
      <c r="D11" s="24">
        <f>SUM(D9:D10)</f>
        <v>918.84</v>
      </c>
      <c r="E11" s="23"/>
      <c r="F11" s="25"/>
      <c r="G11" s="26"/>
    </row>
    <row r="12" spans="1:7" x14ac:dyDescent="0.25">
      <c r="A12" s="9" t="s">
        <v>20</v>
      </c>
      <c r="B12" s="14" t="s">
        <v>21</v>
      </c>
      <c r="C12" s="10" t="s">
        <v>22</v>
      </c>
      <c r="D12" s="18">
        <v>219.93</v>
      </c>
      <c r="E12" s="10">
        <v>3221</v>
      </c>
      <c r="F12" s="9" t="s">
        <v>13</v>
      </c>
      <c r="G12" s="27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SUM(D12:D12)</f>
        <v>219.93</v>
      </c>
      <c r="E13" s="23"/>
      <c r="F13" s="25"/>
      <c r="G13" s="26"/>
    </row>
    <row r="14" spans="1:7" x14ac:dyDescent="0.25">
      <c r="A14" s="9" t="s">
        <v>23</v>
      </c>
      <c r="B14" s="14" t="s">
        <v>24</v>
      </c>
      <c r="C14" s="10" t="s">
        <v>25</v>
      </c>
      <c r="D14" s="18">
        <v>353.36</v>
      </c>
      <c r="E14" s="10">
        <v>3235</v>
      </c>
      <c r="F14" s="9" t="s">
        <v>26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353.36</v>
      </c>
      <c r="E15" s="23"/>
      <c r="F15" s="25"/>
      <c r="G15" s="26"/>
    </row>
    <row r="16" spans="1:7" x14ac:dyDescent="0.25">
      <c r="A16" s="9" t="s">
        <v>27</v>
      </c>
      <c r="B16" s="14" t="s">
        <v>28</v>
      </c>
      <c r="C16" s="10" t="s">
        <v>29</v>
      </c>
      <c r="D16" s="18">
        <v>16.52</v>
      </c>
      <c r="E16" s="10">
        <v>3231</v>
      </c>
      <c r="F16" s="9" t="s">
        <v>30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16.52</v>
      </c>
      <c r="E17" s="23"/>
      <c r="F17" s="25"/>
      <c r="G17" s="26"/>
    </row>
    <row r="18" spans="1:7" x14ac:dyDescent="0.25">
      <c r="A18" s="9" t="s">
        <v>31</v>
      </c>
      <c r="B18" s="14" t="s">
        <v>32</v>
      </c>
      <c r="C18" s="10" t="s">
        <v>33</v>
      </c>
      <c r="D18" s="18">
        <v>3.25</v>
      </c>
      <c r="E18" s="10">
        <v>3239</v>
      </c>
      <c r="F18" s="9" t="s">
        <v>34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3.25</v>
      </c>
      <c r="E19" s="23"/>
      <c r="F19" s="25"/>
      <c r="G19" s="26"/>
    </row>
    <row r="20" spans="1:7" x14ac:dyDescent="0.25">
      <c r="A20" s="9" t="s">
        <v>35</v>
      </c>
      <c r="B20" s="14" t="s">
        <v>36</v>
      </c>
      <c r="C20" s="10" t="s">
        <v>37</v>
      </c>
      <c r="D20" s="18">
        <v>1.66</v>
      </c>
      <c r="E20" s="10">
        <v>3238</v>
      </c>
      <c r="F20" s="9" t="s">
        <v>38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1.66</v>
      </c>
      <c r="E21" s="23"/>
      <c r="F21" s="25"/>
      <c r="G21" s="26"/>
    </row>
    <row r="22" spans="1:7" x14ac:dyDescent="0.25">
      <c r="A22" s="9" t="s">
        <v>39</v>
      </c>
      <c r="B22" s="14" t="s">
        <v>40</v>
      </c>
      <c r="C22" s="10" t="s">
        <v>41</v>
      </c>
      <c r="D22" s="18">
        <v>27.75</v>
      </c>
      <c r="E22" s="10">
        <v>3222</v>
      </c>
      <c r="F22" s="9" t="s">
        <v>42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27.75</v>
      </c>
      <c r="E23" s="23"/>
      <c r="F23" s="25"/>
      <c r="G23" s="26"/>
    </row>
    <row r="24" spans="1:7" x14ac:dyDescent="0.25">
      <c r="A24" s="9" t="s">
        <v>43</v>
      </c>
      <c r="B24" s="14" t="s">
        <v>44</v>
      </c>
      <c r="C24" s="10" t="s">
        <v>45</v>
      </c>
      <c r="D24" s="18">
        <v>121.8</v>
      </c>
      <c r="E24" s="10">
        <v>3222</v>
      </c>
      <c r="F24" s="9" t="s">
        <v>42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121.8</v>
      </c>
      <c r="E25" s="23"/>
      <c r="F25" s="25"/>
      <c r="G25" s="26"/>
    </row>
    <row r="26" spans="1:7" x14ac:dyDescent="0.25">
      <c r="A26" s="9" t="s">
        <v>46</v>
      </c>
      <c r="B26" s="14" t="s">
        <v>47</v>
      </c>
      <c r="C26" s="10" t="s">
        <v>48</v>
      </c>
      <c r="D26" s="18">
        <v>1707.33</v>
      </c>
      <c r="E26" s="10">
        <v>3222</v>
      </c>
      <c r="F26" s="9" t="s">
        <v>42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1707.33</v>
      </c>
      <c r="E27" s="23"/>
      <c r="F27" s="25"/>
      <c r="G27" s="26"/>
    </row>
    <row r="28" spans="1:7" x14ac:dyDescent="0.25">
      <c r="A28" s="9" t="s">
        <v>49</v>
      </c>
      <c r="B28" s="14" t="s">
        <v>50</v>
      </c>
      <c r="C28" s="10" t="s">
        <v>37</v>
      </c>
      <c r="D28" s="18">
        <v>106.65</v>
      </c>
      <c r="E28" s="10">
        <v>3231</v>
      </c>
      <c r="F28" s="9" t="s">
        <v>30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106.65</v>
      </c>
      <c r="E29" s="23"/>
      <c r="F29" s="25"/>
      <c r="G29" s="26"/>
    </row>
    <row r="30" spans="1:7" x14ac:dyDescent="0.25">
      <c r="A30" s="9" t="s">
        <v>51</v>
      </c>
      <c r="B30" s="14" t="s">
        <v>52</v>
      </c>
      <c r="C30" s="10" t="s">
        <v>53</v>
      </c>
      <c r="D30" s="18">
        <v>306.52999999999997</v>
      </c>
      <c r="E30" s="10">
        <v>3234</v>
      </c>
      <c r="F30" s="9" t="s">
        <v>54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306.52999999999997</v>
      </c>
      <c r="E31" s="23"/>
      <c r="F31" s="25"/>
      <c r="G31" s="26"/>
    </row>
    <row r="32" spans="1:7" x14ac:dyDescent="0.25">
      <c r="A32" s="9" t="s">
        <v>55</v>
      </c>
      <c r="B32" s="14" t="s">
        <v>56</v>
      </c>
      <c r="C32" s="10" t="s">
        <v>57</v>
      </c>
      <c r="D32" s="18">
        <v>127.28</v>
      </c>
      <c r="E32" s="10">
        <v>3224</v>
      </c>
      <c r="F32" s="9" t="s">
        <v>58</v>
      </c>
      <c r="G32" s="27" t="s">
        <v>14</v>
      </c>
    </row>
    <row r="33" spans="1:7" x14ac:dyDescent="0.25">
      <c r="A33" s="9"/>
      <c r="B33" s="14"/>
      <c r="C33" s="10"/>
      <c r="D33" s="18">
        <v>145.35</v>
      </c>
      <c r="E33" s="10">
        <v>3299</v>
      </c>
      <c r="F33" s="9" t="s">
        <v>19</v>
      </c>
      <c r="G33" s="28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SUM(D32:D33)</f>
        <v>272.63</v>
      </c>
      <c r="E34" s="23"/>
      <c r="F34" s="25"/>
      <c r="G34" s="26"/>
    </row>
    <row r="35" spans="1:7" x14ac:dyDescent="0.25">
      <c r="A35" s="9" t="s">
        <v>59</v>
      </c>
      <c r="B35" s="14" t="s">
        <v>60</v>
      </c>
      <c r="C35" s="10" t="s">
        <v>33</v>
      </c>
      <c r="D35" s="18">
        <v>168</v>
      </c>
      <c r="E35" s="10">
        <v>3239</v>
      </c>
      <c r="F35" s="9" t="s">
        <v>34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168</v>
      </c>
      <c r="E36" s="23"/>
      <c r="F36" s="25"/>
      <c r="G36" s="26"/>
    </row>
    <row r="37" spans="1:7" x14ac:dyDescent="0.25">
      <c r="A37" s="9" t="s">
        <v>61</v>
      </c>
      <c r="B37" s="14" t="s">
        <v>158</v>
      </c>
      <c r="C37" s="10" t="s">
        <v>62</v>
      </c>
      <c r="D37" s="18">
        <v>241.5</v>
      </c>
      <c r="E37" s="10">
        <v>3222</v>
      </c>
      <c r="F37" s="9" t="s">
        <v>42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241.5</v>
      </c>
      <c r="E38" s="23"/>
      <c r="F38" s="25"/>
      <c r="G38" s="26"/>
    </row>
    <row r="39" spans="1:7" x14ac:dyDescent="0.25">
      <c r="A39" s="9" t="s">
        <v>63</v>
      </c>
      <c r="B39" s="14" t="s">
        <v>64</v>
      </c>
      <c r="C39" s="10" t="s">
        <v>33</v>
      </c>
      <c r="D39" s="18">
        <v>71.25</v>
      </c>
      <c r="E39" s="10">
        <v>3238</v>
      </c>
      <c r="F39" s="9" t="s">
        <v>38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71.25</v>
      </c>
      <c r="E40" s="23"/>
      <c r="F40" s="25"/>
      <c r="G40" s="26"/>
    </row>
    <row r="41" spans="1:7" x14ac:dyDescent="0.25">
      <c r="A41" s="9" t="s">
        <v>65</v>
      </c>
      <c r="B41" s="14" t="s">
        <v>66</v>
      </c>
      <c r="C41" s="10" t="s">
        <v>67</v>
      </c>
      <c r="D41" s="18">
        <v>46.89</v>
      </c>
      <c r="E41" s="10">
        <v>3231</v>
      </c>
      <c r="F41" s="9" t="s">
        <v>30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46.89</v>
      </c>
      <c r="E42" s="23"/>
      <c r="F42" s="25"/>
      <c r="G42" s="26"/>
    </row>
    <row r="43" spans="1:7" x14ac:dyDescent="0.25">
      <c r="A43" s="9" t="s">
        <v>68</v>
      </c>
      <c r="B43" s="14" t="s">
        <v>69</v>
      </c>
      <c r="C43" s="10" t="s">
        <v>33</v>
      </c>
      <c r="D43" s="18">
        <v>46.45</v>
      </c>
      <c r="E43" s="10">
        <v>3232</v>
      </c>
      <c r="F43" s="9" t="s">
        <v>70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46.45</v>
      </c>
      <c r="E44" s="23"/>
      <c r="F44" s="25"/>
      <c r="G44" s="26"/>
    </row>
    <row r="45" spans="1:7" x14ac:dyDescent="0.25">
      <c r="A45" s="9" t="s">
        <v>71</v>
      </c>
      <c r="B45" s="14" t="s">
        <v>72</v>
      </c>
      <c r="C45" s="10" t="s">
        <v>37</v>
      </c>
      <c r="D45" s="18">
        <v>10.62</v>
      </c>
      <c r="E45" s="10">
        <v>3295</v>
      </c>
      <c r="F45" s="9" t="s">
        <v>73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10.62</v>
      </c>
      <c r="E46" s="23"/>
      <c r="F46" s="25"/>
      <c r="G46" s="26"/>
    </row>
    <row r="47" spans="1:7" x14ac:dyDescent="0.25">
      <c r="A47" s="9" t="s">
        <v>74</v>
      </c>
      <c r="B47" s="14" t="s">
        <v>75</v>
      </c>
      <c r="C47" s="10" t="s">
        <v>76</v>
      </c>
      <c r="D47" s="18">
        <v>160.38</v>
      </c>
      <c r="E47" s="10">
        <v>3225</v>
      </c>
      <c r="F47" s="9" t="s">
        <v>77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160.38</v>
      </c>
      <c r="E48" s="23"/>
      <c r="F48" s="25"/>
      <c r="G48" s="26"/>
    </row>
    <row r="49" spans="1:7" x14ac:dyDescent="0.25">
      <c r="A49" s="9" t="s">
        <v>78</v>
      </c>
      <c r="B49" s="14" t="s">
        <v>79</v>
      </c>
      <c r="C49" s="10" t="s">
        <v>33</v>
      </c>
      <c r="D49" s="18">
        <v>58.1</v>
      </c>
      <c r="E49" s="10">
        <v>3233</v>
      </c>
      <c r="F49" s="9" t="s">
        <v>80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58.1</v>
      </c>
      <c r="E50" s="23"/>
      <c r="F50" s="25"/>
      <c r="G50" s="26"/>
    </row>
    <row r="51" spans="1:7" x14ac:dyDescent="0.25">
      <c r="A51" s="9" t="s">
        <v>81</v>
      </c>
      <c r="B51" s="14" t="s">
        <v>82</v>
      </c>
      <c r="C51" s="10" t="s">
        <v>83</v>
      </c>
      <c r="D51" s="18">
        <v>2333.81</v>
      </c>
      <c r="E51" s="10">
        <v>3222</v>
      </c>
      <c r="F51" s="9" t="s">
        <v>42</v>
      </c>
      <c r="G51" s="27" t="s">
        <v>14</v>
      </c>
    </row>
    <row r="52" spans="1:7" x14ac:dyDescent="0.25">
      <c r="A52" s="9"/>
      <c r="B52" s="14"/>
      <c r="C52" s="10"/>
      <c r="D52" s="18">
        <v>22.34</v>
      </c>
      <c r="E52" s="10">
        <v>3299</v>
      </c>
      <c r="F52" s="9" t="s">
        <v>19</v>
      </c>
      <c r="G52" s="28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SUM(D51:D52)</f>
        <v>2356.15</v>
      </c>
      <c r="E53" s="23"/>
      <c r="F53" s="25"/>
      <c r="G53" s="26"/>
    </row>
    <row r="54" spans="1:7" x14ac:dyDescent="0.25">
      <c r="A54" s="9" t="s">
        <v>84</v>
      </c>
      <c r="B54" s="14" t="s">
        <v>85</v>
      </c>
      <c r="C54" s="10" t="s">
        <v>86</v>
      </c>
      <c r="D54" s="18">
        <v>21.38</v>
      </c>
      <c r="E54" s="10">
        <v>3213</v>
      </c>
      <c r="F54" s="9" t="s">
        <v>87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21.38</v>
      </c>
      <c r="E55" s="23"/>
      <c r="F55" s="25"/>
      <c r="G55" s="26"/>
    </row>
    <row r="56" spans="1:7" x14ac:dyDescent="0.25">
      <c r="A56" s="9" t="s">
        <v>88</v>
      </c>
      <c r="B56" s="14" t="s">
        <v>89</v>
      </c>
      <c r="C56" s="10" t="s">
        <v>90</v>
      </c>
      <c r="D56" s="18">
        <v>436.5</v>
      </c>
      <c r="E56" s="10">
        <v>3221</v>
      </c>
      <c r="F56" s="9" t="s">
        <v>13</v>
      </c>
      <c r="G56" s="27" t="s">
        <v>14</v>
      </c>
    </row>
    <row r="57" spans="1:7" x14ac:dyDescent="0.25">
      <c r="A57" s="9"/>
      <c r="B57" s="14"/>
      <c r="C57" s="10"/>
      <c r="D57" s="18">
        <v>248.85</v>
      </c>
      <c r="E57" s="10">
        <v>3233</v>
      </c>
      <c r="F57" s="9" t="s">
        <v>80</v>
      </c>
      <c r="G57" s="28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SUM(D56:D57)</f>
        <v>685.35</v>
      </c>
      <c r="E58" s="23"/>
      <c r="F58" s="25"/>
      <c r="G58" s="26"/>
    </row>
    <row r="59" spans="1:7" x14ac:dyDescent="0.25">
      <c r="A59" s="9" t="s">
        <v>91</v>
      </c>
      <c r="B59" s="14" t="s">
        <v>92</v>
      </c>
      <c r="C59" s="10" t="s">
        <v>33</v>
      </c>
      <c r="D59" s="18">
        <v>78</v>
      </c>
      <c r="E59" s="10">
        <v>3221</v>
      </c>
      <c r="F59" s="9" t="s">
        <v>13</v>
      </c>
      <c r="G59" s="27" t="s">
        <v>14</v>
      </c>
    </row>
    <row r="60" spans="1:7" x14ac:dyDescent="0.25">
      <c r="A60" s="9"/>
      <c r="B60" s="14"/>
      <c r="C60" s="10"/>
      <c r="D60" s="18">
        <v>144</v>
      </c>
      <c r="E60" s="10">
        <v>3224</v>
      </c>
      <c r="F60" s="9" t="s">
        <v>58</v>
      </c>
      <c r="G60" s="28" t="s">
        <v>14</v>
      </c>
    </row>
    <row r="61" spans="1:7" x14ac:dyDescent="0.25">
      <c r="A61" s="9"/>
      <c r="B61" s="14"/>
      <c r="C61" s="10"/>
      <c r="D61" s="18">
        <v>663.8</v>
      </c>
      <c r="E61" s="10">
        <v>3232</v>
      </c>
      <c r="F61" s="9" t="s">
        <v>70</v>
      </c>
      <c r="G61" s="28" t="s">
        <v>14</v>
      </c>
    </row>
    <row r="62" spans="1:7" x14ac:dyDescent="0.25">
      <c r="A62" s="9"/>
      <c r="B62" s="14"/>
      <c r="C62" s="10"/>
      <c r="D62" s="18">
        <v>365</v>
      </c>
      <c r="E62" s="10">
        <v>3235</v>
      </c>
      <c r="F62" s="9" t="s">
        <v>26</v>
      </c>
      <c r="G62" s="28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SUM(D59:D62)</f>
        <v>1250.8</v>
      </c>
      <c r="E63" s="23"/>
      <c r="F63" s="25"/>
      <c r="G63" s="26"/>
    </row>
    <row r="64" spans="1:7" x14ac:dyDescent="0.25">
      <c r="A64" s="9" t="s">
        <v>93</v>
      </c>
      <c r="B64" s="14" t="s">
        <v>94</v>
      </c>
      <c r="C64" s="10" t="s">
        <v>33</v>
      </c>
      <c r="D64" s="18">
        <v>1322.43</v>
      </c>
      <c r="E64" s="10">
        <v>3224</v>
      </c>
      <c r="F64" s="9" t="s">
        <v>58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1322.43</v>
      </c>
      <c r="E65" s="23"/>
      <c r="F65" s="25"/>
      <c r="G65" s="26"/>
    </row>
    <row r="66" spans="1:7" x14ac:dyDescent="0.25">
      <c r="A66" s="9" t="s">
        <v>95</v>
      </c>
      <c r="B66" s="14" t="s">
        <v>96</v>
      </c>
      <c r="C66" s="10" t="s">
        <v>97</v>
      </c>
      <c r="D66" s="18">
        <v>248.85</v>
      </c>
      <c r="E66" s="10">
        <v>4241</v>
      </c>
      <c r="F66" s="9" t="s">
        <v>98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248.85</v>
      </c>
      <c r="E67" s="23"/>
      <c r="F67" s="25"/>
      <c r="G67" s="26"/>
    </row>
    <row r="68" spans="1:7" x14ac:dyDescent="0.25">
      <c r="A68" s="9" t="s">
        <v>99</v>
      </c>
      <c r="B68" s="14" t="s">
        <v>100</v>
      </c>
      <c r="C68" s="10" t="s">
        <v>33</v>
      </c>
      <c r="D68" s="18">
        <v>21.38</v>
      </c>
      <c r="E68" s="10">
        <v>3213</v>
      </c>
      <c r="F68" s="9" t="s">
        <v>87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21.38</v>
      </c>
      <c r="E69" s="23"/>
      <c r="F69" s="25"/>
      <c r="G69" s="26"/>
    </row>
    <row r="70" spans="1:7" x14ac:dyDescent="0.25">
      <c r="A70" s="9" t="s">
        <v>101</v>
      </c>
      <c r="B70" s="14" t="s">
        <v>102</v>
      </c>
      <c r="C70" s="10" t="s">
        <v>25</v>
      </c>
      <c r="D70" s="18">
        <v>1022.1</v>
      </c>
      <c r="E70" s="10">
        <v>3222</v>
      </c>
      <c r="F70" s="9" t="s">
        <v>42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1022.1</v>
      </c>
      <c r="E71" s="23"/>
      <c r="F71" s="25"/>
      <c r="G71" s="26"/>
    </row>
    <row r="72" spans="1:7" x14ac:dyDescent="0.25">
      <c r="A72" s="9" t="s">
        <v>103</v>
      </c>
      <c r="B72" s="14" t="s">
        <v>104</v>
      </c>
      <c r="C72" s="10" t="s">
        <v>37</v>
      </c>
      <c r="D72" s="18">
        <v>1277.1199999999999</v>
      </c>
      <c r="E72" s="10">
        <v>3223</v>
      </c>
      <c r="F72" s="9" t="s">
        <v>105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1277.1199999999999</v>
      </c>
      <c r="E73" s="23"/>
      <c r="F73" s="25"/>
      <c r="G73" s="26"/>
    </row>
    <row r="74" spans="1:7" x14ac:dyDescent="0.25">
      <c r="A74" s="9" t="s">
        <v>106</v>
      </c>
      <c r="B74" s="14" t="s">
        <v>107</v>
      </c>
      <c r="C74" s="10" t="s">
        <v>33</v>
      </c>
      <c r="D74" s="18">
        <v>79.150000000000006</v>
      </c>
      <c r="E74" s="10">
        <v>3221</v>
      </c>
      <c r="F74" s="9" t="s">
        <v>13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79.150000000000006</v>
      </c>
      <c r="E75" s="23"/>
      <c r="F75" s="25"/>
      <c r="G75" s="26"/>
    </row>
    <row r="76" spans="1:7" x14ac:dyDescent="0.25">
      <c r="A76" s="9" t="s">
        <v>108</v>
      </c>
      <c r="B76" s="14" t="s">
        <v>109</v>
      </c>
      <c r="C76" s="10" t="s">
        <v>110</v>
      </c>
      <c r="D76" s="18">
        <v>675</v>
      </c>
      <c r="E76" s="10">
        <v>4241</v>
      </c>
      <c r="F76" s="9" t="s">
        <v>98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675</v>
      </c>
      <c r="E77" s="23"/>
      <c r="F77" s="25"/>
      <c r="G77" s="26"/>
    </row>
    <row r="78" spans="1:7" x14ac:dyDescent="0.25">
      <c r="A78" s="9" t="s">
        <v>111</v>
      </c>
      <c r="B78" s="14" t="s">
        <v>112</v>
      </c>
      <c r="C78" s="10" t="s">
        <v>86</v>
      </c>
      <c r="D78" s="18">
        <v>187.5</v>
      </c>
      <c r="E78" s="10">
        <v>3234</v>
      </c>
      <c r="F78" s="9" t="s">
        <v>54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187.5</v>
      </c>
      <c r="E79" s="23"/>
      <c r="F79" s="25"/>
      <c r="G79" s="26"/>
    </row>
    <row r="80" spans="1:7" x14ac:dyDescent="0.25">
      <c r="A80" s="9" t="s">
        <v>113</v>
      </c>
      <c r="B80" s="14" t="s">
        <v>114</v>
      </c>
      <c r="C80" s="10" t="s">
        <v>25</v>
      </c>
      <c r="D80" s="18">
        <v>924.44</v>
      </c>
      <c r="E80" s="10">
        <v>3222</v>
      </c>
      <c r="F80" s="9" t="s">
        <v>42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924.44</v>
      </c>
      <c r="E81" s="23"/>
      <c r="F81" s="25"/>
      <c r="G81" s="26"/>
    </row>
    <row r="82" spans="1:7" x14ac:dyDescent="0.25">
      <c r="A82" s="9" t="s">
        <v>115</v>
      </c>
      <c r="B82" s="14" t="s">
        <v>116</v>
      </c>
      <c r="C82" s="10" t="s">
        <v>37</v>
      </c>
      <c r="D82" s="18">
        <v>1029.6199999999999</v>
      </c>
      <c r="E82" s="10">
        <v>1291</v>
      </c>
      <c r="F82" s="9" t="s">
        <v>117</v>
      </c>
      <c r="G82" s="27" t="s">
        <v>14</v>
      </c>
    </row>
    <row r="83" spans="1:7" x14ac:dyDescent="0.25">
      <c r="A83" s="9"/>
      <c r="B83" s="14"/>
      <c r="C83" s="10"/>
      <c r="D83" s="18">
        <v>57.73</v>
      </c>
      <c r="E83" s="10">
        <v>3722</v>
      </c>
      <c r="F83" s="9" t="s">
        <v>118</v>
      </c>
      <c r="G83" s="28" t="s">
        <v>14</v>
      </c>
    </row>
    <row r="84" spans="1:7" x14ac:dyDescent="0.25">
      <c r="A84" s="9"/>
      <c r="B84" s="14"/>
      <c r="C84" s="10"/>
      <c r="D84" s="18">
        <v>12.04</v>
      </c>
      <c r="E84" s="10">
        <v>4241</v>
      </c>
      <c r="F84" s="9" t="s">
        <v>98</v>
      </c>
      <c r="G84" s="28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SUM(D82:D84)</f>
        <v>1099.3899999999999</v>
      </c>
      <c r="E85" s="23"/>
      <c r="F85" s="25"/>
      <c r="G85" s="26"/>
    </row>
    <row r="86" spans="1:7" x14ac:dyDescent="0.25">
      <c r="A86" s="9" t="s">
        <v>119</v>
      </c>
      <c r="B86" s="14" t="s">
        <v>120</v>
      </c>
      <c r="C86" s="10" t="s">
        <v>45</v>
      </c>
      <c r="D86" s="18">
        <v>430</v>
      </c>
      <c r="E86" s="10">
        <v>3232</v>
      </c>
      <c r="F86" s="9" t="s">
        <v>70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430</v>
      </c>
      <c r="E87" s="23"/>
      <c r="F87" s="25"/>
      <c r="G87" s="26"/>
    </row>
    <row r="88" spans="1:7" x14ac:dyDescent="0.25">
      <c r="A88" s="9" t="s">
        <v>121</v>
      </c>
      <c r="B88" s="14" t="s">
        <v>122</v>
      </c>
      <c r="C88" s="10" t="s">
        <v>33</v>
      </c>
      <c r="D88" s="18">
        <v>3815.27</v>
      </c>
      <c r="E88" s="10">
        <v>3223</v>
      </c>
      <c r="F88" s="9" t="s">
        <v>105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3815.27</v>
      </c>
      <c r="E89" s="23"/>
      <c r="F89" s="25"/>
      <c r="G89" s="26"/>
    </row>
    <row r="90" spans="1:7" x14ac:dyDescent="0.25">
      <c r="A90" s="9" t="s">
        <v>123</v>
      </c>
      <c r="B90" s="14" t="s">
        <v>124</v>
      </c>
      <c r="C90" s="10" t="s">
        <v>37</v>
      </c>
      <c r="D90" s="18">
        <v>37.799999999999997</v>
      </c>
      <c r="E90" s="10">
        <v>3221</v>
      </c>
      <c r="F90" s="9" t="s">
        <v>13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37.799999999999997</v>
      </c>
      <c r="E91" s="23"/>
      <c r="F91" s="25"/>
      <c r="G91" s="26"/>
    </row>
    <row r="92" spans="1:7" x14ac:dyDescent="0.25">
      <c r="A92" s="9" t="s">
        <v>125</v>
      </c>
      <c r="B92" s="14" t="s">
        <v>126</v>
      </c>
      <c r="C92" s="10" t="s">
        <v>33</v>
      </c>
      <c r="D92" s="18">
        <v>964.07</v>
      </c>
      <c r="E92" s="10">
        <v>3222</v>
      </c>
      <c r="F92" s="9" t="s">
        <v>42</v>
      </c>
      <c r="G92" s="27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f>SUM(D92:D92)</f>
        <v>964.07</v>
      </c>
      <c r="E93" s="23"/>
      <c r="F93" s="25"/>
      <c r="G93" s="26"/>
    </row>
    <row r="94" spans="1:7" x14ac:dyDescent="0.25">
      <c r="A94" s="9" t="s">
        <v>127</v>
      </c>
      <c r="B94" s="14" t="s">
        <v>128</v>
      </c>
      <c r="C94" s="10" t="s">
        <v>129</v>
      </c>
      <c r="D94" s="18">
        <v>1056.71</v>
      </c>
      <c r="E94" s="10">
        <v>3222</v>
      </c>
      <c r="F94" s="9" t="s">
        <v>42</v>
      </c>
      <c r="G94" s="27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f>SUM(D94:D94)</f>
        <v>1056.71</v>
      </c>
      <c r="E95" s="23"/>
      <c r="F95" s="25"/>
      <c r="G95" s="26"/>
    </row>
    <row r="96" spans="1:7" x14ac:dyDescent="0.25">
      <c r="A96" s="9" t="s">
        <v>130</v>
      </c>
      <c r="B96" s="14" t="s">
        <v>131</v>
      </c>
      <c r="C96" s="10" t="s">
        <v>33</v>
      </c>
      <c r="D96" s="18">
        <v>46.72</v>
      </c>
      <c r="E96" s="10">
        <v>3221</v>
      </c>
      <c r="F96" s="9" t="s">
        <v>13</v>
      </c>
      <c r="G96" s="27" t="s">
        <v>14</v>
      </c>
    </row>
    <row r="97" spans="1:7" ht="27" customHeight="1" thickBot="1" x14ac:dyDescent="0.3">
      <c r="A97" s="21" t="s">
        <v>15</v>
      </c>
      <c r="B97" s="22"/>
      <c r="C97" s="23"/>
      <c r="D97" s="24">
        <f>SUM(D96:D96)</f>
        <v>46.72</v>
      </c>
      <c r="E97" s="23"/>
      <c r="F97" s="25"/>
      <c r="G97" s="26"/>
    </row>
    <row r="98" spans="1:7" x14ac:dyDescent="0.25">
      <c r="A98" s="9" t="s">
        <v>132</v>
      </c>
      <c r="B98" s="14" t="s">
        <v>133</v>
      </c>
      <c r="C98" s="10" t="s">
        <v>33</v>
      </c>
      <c r="D98" s="18">
        <v>53.41</v>
      </c>
      <c r="E98" s="10">
        <v>3234</v>
      </c>
      <c r="F98" s="9" t="s">
        <v>54</v>
      </c>
      <c r="G98" s="27" t="s">
        <v>14</v>
      </c>
    </row>
    <row r="99" spans="1:7" ht="27" customHeight="1" thickBot="1" x14ac:dyDescent="0.3">
      <c r="A99" s="21" t="s">
        <v>15</v>
      </c>
      <c r="B99" s="22"/>
      <c r="C99" s="23"/>
      <c r="D99" s="24">
        <f>SUM(D98:D98)</f>
        <v>53.41</v>
      </c>
      <c r="E99" s="23"/>
      <c r="F99" s="25"/>
      <c r="G99" s="26"/>
    </row>
    <row r="100" spans="1:7" x14ac:dyDescent="0.25">
      <c r="A100" s="9" t="s">
        <v>134</v>
      </c>
      <c r="B100" s="14" t="s">
        <v>135</v>
      </c>
      <c r="C100" s="10" t="s">
        <v>25</v>
      </c>
      <c r="D100" s="18">
        <v>111</v>
      </c>
      <c r="E100" s="10">
        <v>4241</v>
      </c>
      <c r="F100" s="9" t="s">
        <v>98</v>
      </c>
      <c r="G100" s="27" t="s">
        <v>14</v>
      </c>
    </row>
    <row r="101" spans="1:7" ht="27" customHeight="1" thickBot="1" x14ac:dyDescent="0.3">
      <c r="A101" s="21" t="s">
        <v>15</v>
      </c>
      <c r="B101" s="22"/>
      <c r="C101" s="23"/>
      <c r="D101" s="24">
        <f>SUM(D100:D100)</f>
        <v>111</v>
      </c>
      <c r="E101" s="23"/>
      <c r="F101" s="25"/>
      <c r="G101" s="26"/>
    </row>
    <row r="102" spans="1:7" x14ac:dyDescent="0.25">
      <c r="A102" s="9" t="s">
        <v>136</v>
      </c>
      <c r="B102" s="14" t="s">
        <v>158</v>
      </c>
      <c r="C102" s="10" t="s">
        <v>137</v>
      </c>
      <c r="D102" s="18">
        <v>304.29000000000002</v>
      </c>
      <c r="E102" s="10">
        <v>3222</v>
      </c>
      <c r="F102" s="9" t="s">
        <v>42</v>
      </c>
      <c r="G102" s="27" t="s">
        <v>14</v>
      </c>
    </row>
    <row r="103" spans="1:7" ht="27" customHeight="1" thickBot="1" x14ac:dyDescent="0.3">
      <c r="A103" s="21" t="s">
        <v>15</v>
      </c>
      <c r="B103" s="22"/>
      <c r="C103" s="23"/>
      <c r="D103" s="24">
        <f>SUM(D102:D102)</f>
        <v>304.29000000000002</v>
      </c>
      <c r="E103" s="23"/>
      <c r="F103" s="25"/>
      <c r="G103" s="26"/>
    </row>
    <row r="104" spans="1:7" x14ac:dyDescent="0.25">
      <c r="A104" s="9" t="s">
        <v>138</v>
      </c>
      <c r="B104" s="14" t="s">
        <v>158</v>
      </c>
      <c r="C104" s="10" t="s">
        <v>139</v>
      </c>
      <c r="D104" s="18">
        <v>193.44</v>
      </c>
      <c r="E104" s="10">
        <v>3234</v>
      </c>
      <c r="F104" s="9" t="s">
        <v>54</v>
      </c>
      <c r="G104" s="27" t="s">
        <v>14</v>
      </c>
    </row>
    <row r="105" spans="1:7" ht="27" customHeight="1" thickBot="1" x14ac:dyDescent="0.3">
      <c r="A105" s="21" t="s">
        <v>15</v>
      </c>
      <c r="B105" s="22"/>
      <c r="C105" s="23"/>
      <c r="D105" s="24">
        <f>SUM(D104:D104)</f>
        <v>193.44</v>
      </c>
      <c r="E105" s="23"/>
      <c r="F105" s="25"/>
      <c r="G105" s="26"/>
    </row>
    <row r="106" spans="1:7" x14ac:dyDescent="0.25">
      <c r="A106" s="9" t="s">
        <v>140</v>
      </c>
      <c r="B106" s="14" t="s">
        <v>141</v>
      </c>
      <c r="C106" s="10" t="s">
        <v>37</v>
      </c>
      <c r="D106" s="18">
        <v>1117.3399999999999</v>
      </c>
      <c r="E106" s="10">
        <v>4241</v>
      </c>
      <c r="F106" s="9" t="s">
        <v>98</v>
      </c>
      <c r="G106" s="27" t="s">
        <v>14</v>
      </c>
    </row>
    <row r="107" spans="1:7" ht="27" customHeight="1" thickBot="1" x14ac:dyDescent="0.3">
      <c r="A107" s="21" t="s">
        <v>15</v>
      </c>
      <c r="B107" s="22"/>
      <c r="C107" s="23"/>
      <c r="D107" s="24">
        <f>SUM(D106:D106)</f>
        <v>1117.3399999999999</v>
      </c>
      <c r="E107" s="23"/>
      <c r="F107" s="25"/>
      <c r="G107" s="26"/>
    </row>
    <row r="108" spans="1:7" x14ac:dyDescent="0.25">
      <c r="A108" s="9" t="s">
        <v>142</v>
      </c>
      <c r="B108" s="14" t="s">
        <v>143</v>
      </c>
      <c r="C108" s="10" t="s">
        <v>144</v>
      </c>
      <c r="D108" s="18">
        <v>95.99</v>
      </c>
      <c r="E108" s="10">
        <v>3431</v>
      </c>
      <c r="F108" s="9" t="s">
        <v>145</v>
      </c>
      <c r="G108" s="27" t="s">
        <v>14</v>
      </c>
    </row>
    <row r="109" spans="1:7" ht="27" customHeight="1" thickBot="1" x14ac:dyDescent="0.3">
      <c r="A109" s="21" t="s">
        <v>15</v>
      </c>
      <c r="B109" s="22"/>
      <c r="C109" s="23"/>
      <c r="D109" s="24">
        <f>SUM(D108:D108)</f>
        <v>95.99</v>
      </c>
      <c r="E109" s="23"/>
      <c r="F109" s="25"/>
      <c r="G109" s="26"/>
    </row>
    <row r="110" spans="1:7" x14ac:dyDescent="0.25">
      <c r="A110" s="9" t="s">
        <v>146</v>
      </c>
      <c r="B110" s="14" t="s">
        <v>147</v>
      </c>
      <c r="C110" s="10" t="s">
        <v>25</v>
      </c>
      <c r="D110" s="18">
        <v>1687.6</v>
      </c>
      <c r="E110" s="10">
        <v>3222</v>
      </c>
      <c r="F110" s="9" t="s">
        <v>42</v>
      </c>
      <c r="G110" s="27" t="s">
        <v>14</v>
      </c>
    </row>
    <row r="111" spans="1:7" ht="27" customHeight="1" thickBot="1" x14ac:dyDescent="0.3">
      <c r="A111" s="21" t="s">
        <v>15</v>
      </c>
      <c r="B111" s="22"/>
      <c r="C111" s="23"/>
      <c r="D111" s="24">
        <f>SUM(D110:D110)</f>
        <v>1687.6</v>
      </c>
      <c r="E111" s="23"/>
      <c r="F111" s="25"/>
      <c r="G111" s="26"/>
    </row>
    <row r="112" spans="1:7" x14ac:dyDescent="0.25">
      <c r="A112" s="9" t="s">
        <v>159</v>
      </c>
      <c r="B112" s="14" t="s">
        <v>158</v>
      </c>
      <c r="C112" s="10"/>
      <c r="D112" s="18">
        <v>95640.55</v>
      </c>
      <c r="E112" s="10">
        <v>3111</v>
      </c>
      <c r="F112" s="9" t="s">
        <v>148</v>
      </c>
      <c r="G112" s="28" t="s">
        <v>14</v>
      </c>
    </row>
    <row r="113" spans="1:7" x14ac:dyDescent="0.25">
      <c r="A113" s="9" t="s">
        <v>163</v>
      </c>
      <c r="B113" s="14" t="s">
        <v>164</v>
      </c>
      <c r="C113" s="10" t="s">
        <v>165</v>
      </c>
      <c r="D113" s="18">
        <v>15088.09</v>
      </c>
      <c r="E113" s="10">
        <v>3132</v>
      </c>
      <c r="F113" s="9" t="s">
        <v>157</v>
      </c>
      <c r="G113" s="28" t="s">
        <v>14</v>
      </c>
    </row>
    <row r="114" spans="1:7" x14ac:dyDescent="0.25">
      <c r="A114" s="9" t="s">
        <v>159</v>
      </c>
      <c r="B114" s="14" t="s">
        <v>158</v>
      </c>
      <c r="C114" s="10"/>
      <c r="D114" s="18">
        <v>17400</v>
      </c>
      <c r="E114" s="10">
        <v>3121</v>
      </c>
      <c r="F114" s="9" t="s">
        <v>156</v>
      </c>
      <c r="G114" s="28" t="s">
        <v>14</v>
      </c>
    </row>
    <row r="115" spans="1:7" x14ac:dyDescent="0.25">
      <c r="A115" s="9" t="s">
        <v>159</v>
      </c>
      <c r="B115" s="14" t="s">
        <v>158</v>
      </c>
      <c r="C115" s="10"/>
      <c r="D115" s="18">
        <v>252.31</v>
      </c>
      <c r="E115" s="10">
        <v>3211</v>
      </c>
      <c r="F115" s="9" t="s">
        <v>149</v>
      </c>
      <c r="G115" s="28" t="s">
        <v>14</v>
      </c>
    </row>
    <row r="116" spans="1:7" x14ac:dyDescent="0.25">
      <c r="A116" s="9" t="s">
        <v>159</v>
      </c>
      <c r="B116" s="14" t="s">
        <v>158</v>
      </c>
      <c r="C116" s="10"/>
      <c r="D116" s="18">
        <v>1709.6</v>
      </c>
      <c r="E116" s="10">
        <v>3212</v>
      </c>
      <c r="F116" s="9" t="s">
        <v>150</v>
      </c>
      <c r="G116" s="28" t="s">
        <v>14</v>
      </c>
    </row>
    <row r="117" spans="1:7" x14ac:dyDescent="0.25">
      <c r="A117" s="9" t="s">
        <v>159</v>
      </c>
      <c r="B117" s="14" t="s">
        <v>158</v>
      </c>
      <c r="C117" s="10"/>
      <c r="D117" s="18">
        <v>63</v>
      </c>
      <c r="E117" s="10">
        <v>3214</v>
      </c>
      <c r="F117" s="9" t="s">
        <v>151</v>
      </c>
      <c r="G117" s="28" t="s">
        <v>14</v>
      </c>
    </row>
    <row r="118" spans="1:7" x14ac:dyDescent="0.25">
      <c r="A118" s="9" t="s">
        <v>159</v>
      </c>
      <c r="B118" s="14" t="s">
        <v>158</v>
      </c>
      <c r="C118" s="10"/>
      <c r="D118" s="18">
        <v>86.86</v>
      </c>
      <c r="E118" s="10">
        <v>3237</v>
      </c>
      <c r="F118" s="9" t="s">
        <v>152</v>
      </c>
      <c r="G118" s="28" t="s">
        <v>14</v>
      </c>
    </row>
    <row r="119" spans="1:7" x14ac:dyDescent="0.25">
      <c r="A119" s="9" t="s">
        <v>161</v>
      </c>
      <c r="B119" s="14" t="s">
        <v>166</v>
      </c>
      <c r="C119" s="10" t="s">
        <v>165</v>
      </c>
      <c r="D119" s="18">
        <v>168</v>
      </c>
      <c r="E119" s="10">
        <v>3295</v>
      </c>
      <c r="F119" s="9" t="s">
        <v>73</v>
      </c>
      <c r="G119" s="28" t="s">
        <v>14</v>
      </c>
    </row>
    <row r="120" spans="1:7" x14ac:dyDescent="0.25">
      <c r="A120" s="9" t="s">
        <v>162</v>
      </c>
      <c r="B120" s="14" t="s">
        <v>158</v>
      </c>
      <c r="C120" s="10"/>
      <c r="D120" s="18">
        <v>52</v>
      </c>
      <c r="E120" s="10">
        <v>3299</v>
      </c>
      <c r="F120" s="9" t="s">
        <v>19</v>
      </c>
      <c r="G120" s="28" t="s">
        <v>14</v>
      </c>
    </row>
    <row r="121" spans="1:7" x14ac:dyDescent="0.25">
      <c r="A121" s="9" t="s">
        <v>161</v>
      </c>
      <c r="B121" s="14" t="s">
        <v>166</v>
      </c>
      <c r="C121" s="10" t="s">
        <v>165</v>
      </c>
      <c r="D121" s="18">
        <v>0.71</v>
      </c>
      <c r="E121" s="10">
        <v>3433</v>
      </c>
      <c r="F121" s="9" t="s">
        <v>153</v>
      </c>
      <c r="G121" s="28" t="s">
        <v>14</v>
      </c>
    </row>
    <row r="122" spans="1:7" x14ac:dyDescent="0.25">
      <c r="A122" s="9" t="s">
        <v>160</v>
      </c>
      <c r="B122" s="14" t="s">
        <v>158</v>
      </c>
      <c r="C122" s="10"/>
      <c r="D122" s="18">
        <v>741.96</v>
      </c>
      <c r="E122" s="10">
        <v>3721</v>
      </c>
      <c r="F122" s="9" t="s">
        <v>154</v>
      </c>
      <c r="G122" s="28" t="s">
        <v>14</v>
      </c>
    </row>
    <row r="123" spans="1:7" x14ac:dyDescent="0.25">
      <c r="A123" s="9"/>
      <c r="B123" s="14"/>
      <c r="C123" s="10"/>
      <c r="D123" s="18"/>
      <c r="E123" s="10"/>
      <c r="F123" s="9"/>
      <c r="G123" s="28"/>
    </row>
    <row r="124" spans="1:7" ht="21" customHeight="1" thickBot="1" x14ac:dyDescent="0.3">
      <c r="A124" s="21" t="s">
        <v>15</v>
      </c>
      <c r="B124" s="22"/>
      <c r="C124" s="23"/>
      <c r="D124" s="24">
        <f>SUM(D112:D123)</f>
        <v>131203.08000000002</v>
      </c>
      <c r="E124" s="23"/>
      <c r="F124" s="25"/>
      <c r="G124" s="26"/>
    </row>
    <row r="125" spans="1:7" ht="15.75" thickBot="1" x14ac:dyDescent="0.3">
      <c r="A125" s="29" t="s">
        <v>155</v>
      </c>
      <c r="B125" s="30"/>
      <c r="C125" s="31"/>
      <c r="D125" s="32">
        <f>SUM(D8,D11,D13,D15,D17,D19,D21,D23,D25,D27,D29,D31,D34,D36,D38,D40,D42,D44,D46,D48,D50,D53,D55,D58,D63,D65,D67,D69,D71,D73,D75,D77,D79,D81,D85,D87,D89,D91,D93,D95,D97,D99,D101,D103,D105,D107,D109,D111,D124)</f>
        <v>157652.52000000002</v>
      </c>
      <c r="E125" s="31"/>
      <c r="F125" s="33"/>
      <c r="G125" s="34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Marija</cp:lastModifiedBy>
  <dcterms:created xsi:type="dcterms:W3CDTF">2024-03-05T11:42:46Z</dcterms:created>
  <dcterms:modified xsi:type="dcterms:W3CDTF">2025-01-17T13:46:51Z</dcterms:modified>
</cp:coreProperties>
</file>