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\Desktop\Javna objava 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" i="1" l="1"/>
  <c r="D113" i="1" l="1"/>
  <c r="D98" i="1"/>
  <c r="D96" i="1"/>
  <c r="D94" i="1"/>
  <c r="D92" i="1"/>
  <c r="D90" i="1"/>
  <c r="D88" i="1"/>
  <c r="D86" i="1"/>
  <c r="D84" i="1"/>
  <c r="D82" i="1"/>
  <c r="D80" i="1"/>
  <c r="D77" i="1"/>
  <c r="D75" i="1"/>
  <c r="D73" i="1"/>
  <c r="D71" i="1"/>
  <c r="D69" i="1"/>
  <c r="D67" i="1"/>
  <c r="D65" i="1"/>
  <c r="D63" i="1"/>
  <c r="D61" i="1"/>
  <c r="D59" i="1"/>
  <c r="D54" i="1"/>
  <c r="D52" i="1"/>
  <c r="D50" i="1"/>
  <c r="D48" i="1"/>
  <c r="D46" i="1"/>
  <c r="D44" i="1"/>
  <c r="D42" i="1"/>
  <c r="D40" i="1"/>
  <c r="D37" i="1"/>
  <c r="D35" i="1"/>
  <c r="D33" i="1"/>
  <c r="D31" i="1"/>
  <c r="D29" i="1"/>
  <c r="D27" i="1"/>
  <c r="D25" i="1"/>
  <c r="D23" i="1"/>
  <c r="D20" i="1"/>
  <c r="D18" i="1"/>
  <c r="D16" i="1"/>
  <c r="D14" i="1"/>
  <c r="D10" i="1"/>
  <c r="D8" i="1"/>
</calcChain>
</file>

<file path=xl/sharedStrings.xml><?xml version="1.0" encoding="utf-8"?>
<sst xmlns="http://schemas.openxmlformats.org/spreadsheetml/2006/main" count="331" uniqueCount="154">
  <si>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</si>
  <si>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</si>
  <si>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</si>
  <si>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</si>
  <si>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</si>
  <si>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</si>
  <si>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</si>
  <si>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</si>
  <si>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III. OSNOVNA ŠKOLA ČAKOVEC_x000D_
IVANA PL. ZAJCA 24_x000D_
ČAKOVEC_x000D_
Tel: +385(40)328001   Fax: +385(40)328001_x000D_
OIB: 74402534883_x000D_
Mail: marija.vodopija@skole.hr_x000D_
IBAN: HR6623400091116014887</t>
  </si>
  <si>
    <t xml:space="preserve">Odgovorna Osoba: NATAŠA NOVAK_x000D_
     </t>
  </si>
  <si>
    <t>Isplata Sredstava Za Razdoblje: 01.06.2024 Do 30.06.2024</t>
  </si>
  <si>
    <t>COSMOS STAR D.O.O. ZA PROMIDŽBU, SPORT I TRGOVINU</t>
  </si>
  <si>
    <t>98470641886</t>
  </si>
  <si>
    <t>42204 Gornji Kneginec</t>
  </si>
  <si>
    <t>UREDSKI MATERIJAL I OSTALI MATERIJALNI RASHODI</t>
  </si>
  <si>
    <t>III. OSNOVNA ŠKOLA ČAKOVEC</t>
  </si>
  <si>
    <t>Ukupno:</t>
  </si>
  <si>
    <t>HARMONIJA</t>
  </si>
  <si>
    <t>98266965468</t>
  </si>
  <si>
    <t>ČAKOVEC</t>
  </si>
  <si>
    <t>MATERIJAL I SIROVINE</t>
  </si>
  <si>
    <t>KTC D.O.O.</t>
  </si>
  <si>
    <t>95970838122</t>
  </si>
  <si>
    <t>KRIŽEVCI</t>
  </si>
  <si>
    <t>OSTALI NESPOMENUTI RASHODI POSLOVANJA</t>
  </si>
  <si>
    <t>LASERCOPY D.O.O.</t>
  </si>
  <si>
    <t>88543041746</t>
  </si>
  <si>
    <t>VARAŽDIN</t>
  </si>
  <si>
    <t>ZAKUPNINE I NAJAMNINE</t>
  </si>
  <si>
    <t>HP -HRVATSKA POŠTA DD</t>
  </si>
  <si>
    <t>87311810356</t>
  </si>
  <si>
    <t>10000 ZAGREB</t>
  </si>
  <si>
    <t>USLUGE TELEFONA, POŠTE I PRIJEVOZA</t>
  </si>
  <si>
    <t>PUNA D.O.O.</t>
  </si>
  <si>
    <t>86311826498</t>
  </si>
  <si>
    <t>OSTALE USLUGE</t>
  </si>
  <si>
    <t>FINA</t>
  </si>
  <si>
    <t>85821130368</t>
  </si>
  <si>
    <t>ZAGREB</t>
  </si>
  <si>
    <t>RAČUNALNE USLUGE</t>
  </si>
  <si>
    <t>MARKIZA D.O.O.</t>
  </si>
  <si>
    <t>84742638941</t>
  </si>
  <si>
    <t>NEDELIŠĆE</t>
  </si>
  <si>
    <t>KERMEK</t>
  </si>
  <si>
    <t>84577755011</t>
  </si>
  <si>
    <t>MATERIJAL I DIJELOVI ZA TEKUĆE I INVESTICIJSKO ODRŽAVANJE</t>
  </si>
  <si>
    <t>OPG PERADARSTVO MEDVED</t>
  </si>
  <si>
    <t>84146002719</t>
  </si>
  <si>
    <t>PRIBISLAVEC</t>
  </si>
  <si>
    <t>KIŠ - MESOI PRERADA MESA</t>
  </si>
  <si>
    <t>83360798514</t>
  </si>
  <si>
    <t>DONJI KRALJEVEC</t>
  </si>
  <si>
    <t>HRVATSKI TELEKOM D.D.</t>
  </si>
  <si>
    <t>81793146560</t>
  </si>
  <si>
    <t>Međimurske vode d.o.o.</t>
  </si>
  <si>
    <t>81394716246</t>
  </si>
  <si>
    <t>Čakovec</t>
  </si>
  <si>
    <t>KOMUNALNE USLUGE</t>
  </si>
  <si>
    <t>HRV.ZAJEDNICA RAČUNOVODJA I FINANCIJSKIH DJELATNIKA</t>
  </si>
  <si>
    <t>75508100288</t>
  </si>
  <si>
    <t>STRUČNO USAVRŠAVANJE ZAPOSLENIKA</t>
  </si>
  <si>
    <t>PEVEX d.d.</t>
  </si>
  <si>
    <t>73660371074</t>
  </si>
  <si>
    <t>Sesvete</t>
  </si>
  <si>
    <t>SITNI INVENTAR I AUTO GUME</t>
  </si>
  <si>
    <t>OPTIMUS LAB D.O.O.</t>
  </si>
  <si>
    <t>71981294715</t>
  </si>
  <si>
    <t>Telemach Hrvatska d.o.o.</t>
  </si>
  <si>
    <t>70133616033</t>
  </si>
  <si>
    <t>10000 Zagreb</t>
  </si>
  <si>
    <t>ALZAS ALARMS D.O.O.</t>
  </si>
  <si>
    <t>69887535922</t>
  </si>
  <si>
    <t>USLUGE TEKUĆEG I INVESTICIJSKOG ODRŽAVANJA</t>
  </si>
  <si>
    <t>HRVATSKA RADIOTELEVIZIJA</t>
  </si>
  <si>
    <t>68419124305</t>
  </si>
  <si>
    <t>PRISTOJBE I NAKNADE</t>
  </si>
  <si>
    <t>TRGOVINA KRK D.D.</t>
  </si>
  <si>
    <t>66548420466</t>
  </si>
  <si>
    <t>51511 MALINSKA</t>
  </si>
  <si>
    <t>NARODNE NOVINE</t>
  </si>
  <si>
    <t>64546066176</t>
  </si>
  <si>
    <t>ZAGREB..</t>
  </si>
  <si>
    <t>HEP OPSKRBA</t>
  </si>
  <si>
    <t>63073332379</t>
  </si>
  <si>
    <t>ZATEZNE KAMATE</t>
  </si>
  <si>
    <t>MAXIMUS INFO</t>
  </si>
  <si>
    <t>55593186802</t>
  </si>
  <si>
    <t>UREDSKA OPREMA I NAMJEŠTAJ</t>
  </si>
  <si>
    <t>MEĐIMURJE ZAING</t>
  </si>
  <si>
    <t>48483040607</t>
  </si>
  <si>
    <t>T S H Čakovec</t>
  </si>
  <si>
    <t>47782362413</t>
  </si>
  <si>
    <t>VINDIJA</t>
  </si>
  <si>
    <t>44138062462</t>
  </si>
  <si>
    <t>HEP ELEKTRA D.O.O.</t>
  </si>
  <si>
    <t>43965974818</t>
  </si>
  <si>
    <t>ENERGIJA</t>
  </si>
  <si>
    <t>ELUSS D.O.O.  ČAKOVEC</t>
  </si>
  <si>
    <t>43575326382</t>
  </si>
  <si>
    <t>LUKA INTERIJERI d.o.o.</t>
  </si>
  <si>
    <t>43460212611</t>
  </si>
  <si>
    <t>VARAŽDIN Varaždin</t>
  </si>
  <si>
    <t>VOĆE VARAŽDIN D.O.O.</t>
  </si>
  <si>
    <t>42042277834</t>
  </si>
  <si>
    <t>HEP PLIN</t>
  </si>
  <si>
    <t>41317489366</t>
  </si>
  <si>
    <t>OSIJEK</t>
  </si>
  <si>
    <t>ŠKOLSKA KNJIGA D.O.O.</t>
  </si>
  <si>
    <t>38967655335</t>
  </si>
  <si>
    <t>RUDI - EXPRESS</t>
  </si>
  <si>
    <t>27683033358</t>
  </si>
  <si>
    <t>O.M. SUPPORT D.O.O.</t>
  </si>
  <si>
    <t>23071028130</t>
  </si>
  <si>
    <t>INTELEKTUALNE I OSOBNE USLUGE</t>
  </si>
  <si>
    <t>ČAKOVEČKI MLINOVI</t>
  </si>
  <si>
    <t>20262622069</t>
  </si>
  <si>
    <t>G.K.P. ČAKOM D.O.O.</t>
  </si>
  <si>
    <t>14001865632</t>
  </si>
  <si>
    <t>OPG TATJANA HAŽIĆ</t>
  </si>
  <si>
    <t>SVETI MARTIN NA MUR</t>
  </si>
  <si>
    <t>VRTLARIJA VIJENAC d.o.o.</t>
  </si>
  <si>
    <t>12152592214</t>
  </si>
  <si>
    <t>40000 Čakovec</t>
  </si>
  <si>
    <t>"DIMOS" DIMNJAČARSKI OBRT</t>
  </si>
  <si>
    <t>STRAHONINEC</t>
  </si>
  <si>
    <t>PRIVREDNA BANKA ZAGREB</t>
  </si>
  <si>
    <t>02535697732</t>
  </si>
  <si>
    <t>PODRUŽNICA MEĐIMURJE  ČAKOVEC</t>
  </si>
  <si>
    <t>BANKARSKE USLUGE I USLUGE PLATNOG PROMETA</t>
  </si>
  <si>
    <t>BAT D.O.O.</t>
  </si>
  <si>
    <t>01944520619</t>
  </si>
  <si>
    <t>VINDIJA - KOKA</t>
  </si>
  <si>
    <t xml:space="preserve"> 44138062462</t>
  </si>
  <si>
    <t>PLAĆE ZA REDOVAN RAD</t>
  </si>
  <si>
    <t>SLUŽBENA PUTOVANJA</t>
  </si>
  <si>
    <t>NAKNADE ZA PRIJEVOZ, ZA RAD NA TERENU I ODVOJENI ŽIVOT</t>
  </si>
  <si>
    <t>OSTALE NAKNADE TROŠKOVA ZAPOSLENIMA</t>
  </si>
  <si>
    <t>NAKNADE ZA RAD PREDSTAVNIČKIH I IZVRŠNIH TIJELA I SLIČNO</t>
  </si>
  <si>
    <t>NAKNADA GRAĐANIMA I KUĆANSTVIMA U NOVCU</t>
  </si>
  <si>
    <t>Sveukupno:</t>
  </si>
  <si>
    <t>Zaštićeni podatak</t>
  </si>
  <si>
    <t>Roditelji učenika</t>
  </si>
  <si>
    <t>Zaposlenici</t>
  </si>
  <si>
    <t>Plaća za prekovremeni rad</t>
  </si>
  <si>
    <t>Plaća za posebne uvjete</t>
  </si>
  <si>
    <t>Hrvatski zavod za zdravstveno osiguranje</t>
  </si>
  <si>
    <t>Regres za godišnji odmor za 2024.</t>
  </si>
  <si>
    <t>zaštićeni podatak</t>
  </si>
  <si>
    <t>Frigo  &amp; co d.o.o.</t>
  </si>
  <si>
    <t>90449789256</t>
  </si>
  <si>
    <t>UČENICA</t>
  </si>
  <si>
    <t>02958272670</t>
  </si>
  <si>
    <t>Zagreb</t>
  </si>
  <si>
    <t>Doprinos za obavezno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</si>
</sst>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2"/>
  <sheetViews>
    <sheetView tabSelected="1" zoomScaleNormal="100" workbookViewId="0">
      <selection activeCell="G111" sqref="G11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215.44</v>
      </c>
      <c r="E7" s="10">
        <v>3221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215.44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85.95</v>
      </c>
      <c r="E9" s="10">
        <v>3222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85.95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228.85</v>
      </c>
      <c r="E11" s="10">
        <v>3221</v>
      </c>
      <c r="F11" s="9" t="s">
        <v>14</v>
      </c>
      <c r="G11" s="28" t="s">
        <v>15</v>
      </c>
    </row>
    <row r="12" spans="1:7" x14ac:dyDescent="0.25">
      <c r="A12" s="9"/>
      <c r="B12" s="14"/>
      <c r="C12" s="10"/>
      <c r="D12" s="18">
        <v>429.63</v>
      </c>
      <c r="E12" s="10">
        <v>3222</v>
      </c>
      <c r="F12" s="9" t="s">
        <v>20</v>
      </c>
      <c r="G12" s="29" t="s">
        <v>15</v>
      </c>
    </row>
    <row r="13" spans="1:7" x14ac:dyDescent="0.25">
      <c r="A13" s="9"/>
      <c r="B13" s="14"/>
      <c r="C13" s="10"/>
      <c r="D13" s="18">
        <v>111.56</v>
      </c>
      <c r="E13" s="10">
        <v>3299</v>
      </c>
      <c r="F13" s="9" t="s">
        <v>24</v>
      </c>
      <c r="G13" s="29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SUM(D11:D13)</f>
        <v>770.04</v>
      </c>
      <c r="E14" s="24"/>
      <c r="F14" s="26"/>
      <c r="G14" s="27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139.63</v>
      </c>
      <c r="E15" s="10">
        <v>3235</v>
      </c>
      <c r="F15" s="9" t="s">
        <v>28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139.63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23.6</v>
      </c>
      <c r="E17" s="10">
        <v>3231</v>
      </c>
      <c r="F17" s="9" t="s">
        <v>32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23.6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19</v>
      </c>
      <c r="D19" s="18">
        <v>1425</v>
      </c>
      <c r="E19" s="10">
        <v>3239</v>
      </c>
      <c r="F19" s="9" t="s">
        <v>35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1425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1.66</v>
      </c>
      <c r="E21" s="10">
        <v>3238</v>
      </c>
      <c r="F21" s="9" t="s">
        <v>39</v>
      </c>
      <c r="G21" s="28" t="s">
        <v>15</v>
      </c>
    </row>
    <row r="22" spans="1:7" x14ac:dyDescent="0.25">
      <c r="A22" s="9"/>
      <c r="B22" s="14"/>
      <c r="C22" s="10"/>
      <c r="D22" s="18">
        <v>64.7</v>
      </c>
      <c r="E22" s="10">
        <v>3299</v>
      </c>
      <c r="F22" s="9" t="s">
        <v>24</v>
      </c>
      <c r="G22" s="29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SUM(D21:D22)</f>
        <v>66.36</v>
      </c>
      <c r="E23" s="24"/>
      <c r="F23" s="26"/>
      <c r="G23" s="27"/>
    </row>
    <row r="24" spans="1:7" x14ac:dyDescent="0.25">
      <c r="A24" s="9" t="s">
        <v>40</v>
      </c>
      <c r="B24" s="14" t="s">
        <v>41</v>
      </c>
      <c r="C24" s="10" t="s">
        <v>42</v>
      </c>
      <c r="D24" s="18">
        <v>32.19</v>
      </c>
      <c r="E24" s="10">
        <v>3222</v>
      </c>
      <c r="F24" s="9" t="s">
        <v>20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32.19</v>
      </c>
      <c r="E25" s="24"/>
      <c r="F25" s="26"/>
      <c r="G25" s="27"/>
    </row>
    <row r="26" spans="1:7" x14ac:dyDescent="0.25">
      <c r="A26" s="9" t="s">
        <v>43</v>
      </c>
      <c r="B26" s="14" t="s">
        <v>44</v>
      </c>
      <c r="C26" s="10" t="s">
        <v>19</v>
      </c>
      <c r="D26" s="18">
        <v>4.05</v>
      </c>
      <c r="E26" s="10">
        <v>3224</v>
      </c>
      <c r="F26" s="9" t="s">
        <v>45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4.05</v>
      </c>
      <c r="E27" s="24"/>
      <c r="F27" s="26"/>
      <c r="G27" s="27"/>
    </row>
    <row r="28" spans="1:7" x14ac:dyDescent="0.25">
      <c r="A28" s="9" t="s">
        <v>46</v>
      </c>
      <c r="B28" s="14" t="s">
        <v>47</v>
      </c>
      <c r="C28" s="10" t="s">
        <v>48</v>
      </c>
      <c r="D28" s="18">
        <v>23.1</v>
      </c>
      <c r="E28" s="10">
        <v>3222</v>
      </c>
      <c r="F28" s="9" t="s">
        <v>20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23.1</v>
      </c>
      <c r="E29" s="24"/>
      <c r="F29" s="26"/>
      <c r="G29" s="27"/>
    </row>
    <row r="30" spans="1:7" x14ac:dyDescent="0.25">
      <c r="A30" s="9" t="s">
        <v>49</v>
      </c>
      <c r="B30" s="14" t="s">
        <v>50</v>
      </c>
      <c r="C30" s="10" t="s">
        <v>51</v>
      </c>
      <c r="D30" s="18">
        <v>805.8</v>
      </c>
      <c r="E30" s="10">
        <v>3222</v>
      </c>
      <c r="F30" s="9" t="s">
        <v>20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805.8</v>
      </c>
      <c r="E31" s="24"/>
      <c r="F31" s="26"/>
      <c r="G31" s="27"/>
    </row>
    <row r="32" spans="1:7" x14ac:dyDescent="0.25">
      <c r="A32" s="9" t="s">
        <v>52</v>
      </c>
      <c r="B32" s="14" t="s">
        <v>53</v>
      </c>
      <c r="C32" s="10" t="s">
        <v>38</v>
      </c>
      <c r="D32" s="18">
        <v>126.48</v>
      </c>
      <c r="E32" s="10">
        <v>3231</v>
      </c>
      <c r="F32" s="9" t="s">
        <v>32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126.48</v>
      </c>
      <c r="E33" s="24"/>
      <c r="F33" s="26"/>
      <c r="G33" s="27"/>
    </row>
    <row r="34" spans="1:7" x14ac:dyDescent="0.25">
      <c r="A34" s="9" t="s">
        <v>54</v>
      </c>
      <c r="B34" s="14" t="s">
        <v>55</v>
      </c>
      <c r="C34" s="10" t="s">
        <v>56</v>
      </c>
      <c r="D34" s="18">
        <v>288.72000000000003</v>
      </c>
      <c r="E34" s="10">
        <v>3234</v>
      </c>
      <c r="F34" s="9" t="s">
        <v>57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288.72000000000003</v>
      </c>
      <c r="E35" s="24"/>
      <c r="F35" s="26"/>
      <c r="G35" s="27"/>
    </row>
    <row r="36" spans="1:7" x14ac:dyDescent="0.25">
      <c r="A36" s="9" t="s">
        <v>58</v>
      </c>
      <c r="B36" s="14" t="s">
        <v>59</v>
      </c>
      <c r="C36" s="10" t="s">
        <v>38</v>
      </c>
      <c r="D36" s="18">
        <v>80</v>
      </c>
      <c r="E36" s="10">
        <v>3213</v>
      </c>
      <c r="F36" s="9" t="s">
        <v>60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80</v>
      </c>
      <c r="E37" s="24"/>
      <c r="F37" s="26"/>
      <c r="G37" s="27"/>
    </row>
    <row r="38" spans="1:7" x14ac:dyDescent="0.25">
      <c r="A38" s="9" t="s">
        <v>61</v>
      </c>
      <c r="B38" s="14" t="s">
        <v>62</v>
      </c>
      <c r="C38" s="10" t="s">
        <v>63</v>
      </c>
      <c r="D38" s="18">
        <v>774.23</v>
      </c>
      <c r="E38" s="10">
        <v>3224</v>
      </c>
      <c r="F38" s="9" t="s">
        <v>45</v>
      </c>
      <c r="G38" s="28" t="s">
        <v>15</v>
      </c>
    </row>
    <row r="39" spans="1:7" x14ac:dyDescent="0.25">
      <c r="A39" s="9"/>
      <c r="B39" s="14"/>
      <c r="C39" s="10"/>
      <c r="D39" s="18">
        <v>31.99</v>
      </c>
      <c r="E39" s="10">
        <v>3225</v>
      </c>
      <c r="F39" s="9" t="s">
        <v>64</v>
      </c>
      <c r="G39" s="29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SUM(D38:D39)</f>
        <v>806.22</v>
      </c>
      <c r="E40" s="24"/>
      <c r="F40" s="26"/>
      <c r="G40" s="27"/>
    </row>
    <row r="41" spans="1:7" x14ac:dyDescent="0.25">
      <c r="A41" s="9" t="s">
        <v>65</v>
      </c>
      <c r="B41" s="14" t="s">
        <v>66</v>
      </c>
      <c r="C41" s="10" t="s">
        <v>19</v>
      </c>
      <c r="D41" s="18">
        <v>71.25</v>
      </c>
      <c r="E41" s="10">
        <v>3238</v>
      </c>
      <c r="F41" s="9" t="s">
        <v>39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71.25</v>
      </c>
      <c r="E42" s="24"/>
      <c r="F42" s="26"/>
      <c r="G42" s="27"/>
    </row>
    <row r="43" spans="1:7" x14ac:dyDescent="0.25">
      <c r="A43" s="9" t="s">
        <v>67</v>
      </c>
      <c r="B43" s="14" t="s">
        <v>68</v>
      </c>
      <c r="C43" s="10" t="s">
        <v>69</v>
      </c>
      <c r="D43" s="18">
        <v>46.89</v>
      </c>
      <c r="E43" s="10">
        <v>3231</v>
      </c>
      <c r="F43" s="9" t="s">
        <v>32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46.89</v>
      </c>
      <c r="E44" s="24"/>
      <c r="F44" s="26"/>
      <c r="G44" s="27"/>
    </row>
    <row r="45" spans="1:7" x14ac:dyDescent="0.25">
      <c r="A45" s="9" t="s">
        <v>70</v>
      </c>
      <c r="B45" s="14" t="s">
        <v>71</v>
      </c>
      <c r="C45" s="10" t="s">
        <v>19</v>
      </c>
      <c r="D45" s="18">
        <v>46.45</v>
      </c>
      <c r="E45" s="10">
        <v>3232</v>
      </c>
      <c r="F45" s="9" t="s">
        <v>72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46.45</v>
      </c>
      <c r="E46" s="24"/>
      <c r="F46" s="26"/>
      <c r="G46" s="27"/>
    </row>
    <row r="47" spans="1:7" x14ac:dyDescent="0.25">
      <c r="A47" s="9" t="s">
        <v>73</v>
      </c>
      <c r="B47" s="14" t="s">
        <v>74</v>
      </c>
      <c r="C47" s="10" t="s">
        <v>38</v>
      </c>
      <c r="D47" s="18">
        <v>10.62</v>
      </c>
      <c r="E47" s="10">
        <v>3295</v>
      </c>
      <c r="F47" s="9" t="s">
        <v>75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10.62</v>
      </c>
      <c r="E48" s="24"/>
      <c r="F48" s="26"/>
      <c r="G48" s="27"/>
    </row>
    <row r="49" spans="1:7" x14ac:dyDescent="0.25">
      <c r="A49" s="9" t="s">
        <v>76</v>
      </c>
      <c r="B49" s="14" t="s">
        <v>77</v>
      </c>
      <c r="C49" s="10" t="s">
        <v>78</v>
      </c>
      <c r="D49" s="18">
        <v>3609.63</v>
      </c>
      <c r="E49" s="10">
        <v>3222</v>
      </c>
      <c r="F49" s="9" t="s">
        <v>20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3609.63</v>
      </c>
      <c r="E50" s="24"/>
      <c r="F50" s="26"/>
      <c r="G50" s="27"/>
    </row>
    <row r="51" spans="1:7" x14ac:dyDescent="0.25">
      <c r="A51" s="9" t="s">
        <v>79</v>
      </c>
      <c r="B51" s="14" t="s">
        <v>80</v>
      </c>
      <c r="C51" s="10" t="s">
        <v>81</v>
      </c>
      <c r="D51" s="18">
        <v>786.82</v>
      </c>
      <c r="E51" s="10">
        <v>3221</v>
      </c>
      <c r="F51" s="9" t="s">
        <v>14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786.82</v>
      </c>
      <c r="E52" s="24"/>
      <c r="F52" s="26"/>
      <c r="G52" s="27"/>
    </row>
    <row r="53" spans="1:7" x14ac:dyDescent="0.25">
      <c r="A53" s="9" t="s">
        <v>82</v>
      </c>
      <c r="B53" s="14" t="s">
        <v>83</v>
      </c>
      <c r="C53" s="10" t="s">
        <v>38</v>
      </c>
      <c r="D53" s="18">
        <v>1.99</v>
      </c>
      <c r="E53" s="10">
        <v>3433</v>
      </c>
      <c r="F53" s="9" t="s">
        <v>84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1.99</v>
      </c>
      <c r="E54" s="24"/>
      <c r="F54" s="26"/>
      <c r="G54" s="27"/>
    </row>
    <row r="55" spans="1:7" x14ac:dyDescent="0.25">
      <c r="A55" s="9" t="s">
        <v>85</v>
      </c>
      <c r="B55" s="14" t="s">
        <v>86</v>
      </c>
      <c r="C55" s="10" t="s">
        <v>19</v>
      </c>
      <c r="D55" s="18">
        <v>69.5</v>
      </c>
      <c r="E55" s="10">
        <v>3221</v>
      </c>
      <c r="F55" s="9" t="s">
        <v>14</v>
      </c>
      <c r="G55" s="28" t="s">
        <v>15</v>
      </c>
    </row>
    <row r="56" spans="1:7" x14ac:dyDescent="0.25">
      <c r="A56" s="9"/>
      <c r="B56" s="14"/>
      <c r="C56" s="10"/>
      <c r="D56" s="18">
        <v>204.5</v>
      </c>
      <c r="E56" s="10">
        <v>3224</v>
      </c>
      <c r="F56" s="9" t="s">
        <v>45</v>
      </c>
      <c r="G56" s="29" t="s">
        <v>15</v>
      </c>
    </row>
    <row r="57" spans="1:7" x14ac:dyDescent="0.25">
      <c r="A57" s="9"/>
      <c r="B57" s="14"/>
      <c r="C57" s="10"/>
      <c r="D57" s="18">
        <v>663.8</v>
      </c>
      <c r="E57" s="10">
        <v>3232</v>
      </c>
      <c r="F57" s="9" t="s">
        <v>72</v>
      </c>
      <c r="G57" s="29" t="s">
        <v>15</v>
      </c>
    </row>
    <row r="58" spans="1:7" x14ac:dyDescent="0.25">
      <c r="A58" s="9"/>
      <c r="B58" s="14"/>
      <c r="C58" s="10"/>
      <c r="D58" s="18">
        <v>3250</v>
      </c>
      <c r="E58" s="10">
        <v>4221</v>
      </c>
      <c r="F58" s="9" t="s">
        <v>87</v>
      </c>
      <c r="G58" s="29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SUM(D55:D58)</f>
        <v>4187.8</v>
      </c>
      <c r="E59" s="24"/>
      <c r="F59" s="26"/>
      <c r="G59" s="27"/>
    </row>
    <row r="60" spans="1:7" x14ac:dyDescent="0.25">
      <c r="A60" s="9" t="s">
        <v>88</v>
      </c>
      <c r="B60" s="14" t="s">
        <v>89</v>
      </c>
      <c r="C60" s="10" t="s">
        <v>19</v>
      </c>
      <c r="D60" s="18">
        <v>78.75</v>
      </c>
      <c r="E60" s="10">
        <v>3232</v>
      </c>
      <c r="F60" s="9" t="s">
        <v>72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78.75</v>
      </c>
      <c r="E61" s="24"/>
      <c r="F61" s="26"/>
      <c r="G61" s="27"/>
    </row>
    <row r="62" spans="1:7" x14ac:dyDescent="0.25">
      <c r="A62" s="9" t="s">
        <v>90</v>
      </c>
      <c r="B62" s="14" t="s">
        <v>91</v>
      </c>
      <c r="C62" s="10" t="s">
        <v>56</v>
      </c>
      <c r="D62" s="18">
        <v>166.73</v>
      </c>
      <c r="E62" s="10">
        <v>3299</v>
      </c>
      <c r="F62" s="9" t="s">
        <v>24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166.73</v>
      </c>
      <c r="E63" s="24"/>
      <c r="F63" s="26"/>
      <c r="G63" s="27"/>
    </row>
    <row r="64" spans="1:7" x14ac:dyDescent="0.25">
      <c r="A64" s="9" t="s">
        <v>92</v>
      </c>
      <c r="B64" s="14" t="s">
        <v>93</v>
      </c>
      <c r="C64" s="10" t="s">
        <v>27</v>
      </c>
      <c r="D64" s="18">
        <v>745.61</v>
      </c>
      <c r="E64" s="10">
        <v>3222</v>
      </c>
      <c r="F64" s="9" t="s">
        <v>20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745.61</v>
      </c>
      <c r="E65" s="24"/>
      <c r="F65" s="26"/>
      <c r="G65" s="27"/>
    </row>
    <row r="66" spans="1:7" x14ac:dyDescent="0.25">
      <c r="A66" s="9" t="s">
        <v>94</v>
      </c>
      <c r="B66" s="14" t="s">
        <v>95</v>
      </c>
      <c r="C66" s="10" t="s">
        <v>38</v>
      </c>
      <c r="D66" s="18">
        <v>787.85</v>
      </c>
      <c r="E66" s="10">
        <v>3223</v>
      </c>
      <c r="F66" s="9" t="s">
        <v>96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787.85</v>
      </c>
      <c r="E67" s="24"/>
      <c r="F67" s="26"/>
      <c r="G67" s="27"/>
    </row>
    <row r="68" spans="1:7" x14ac:dyDescent="0.25">
      <c r="A68" s="9" t="s">
        <v>97</v>
      </c>
      <c r="B68" s="14" t="s">
        <v>98</v>
      </c>
      <c r="C68" s="10" t="s">
        <v>19</v>
      </c>
      <c r="D68" s="18">
        <v>80.14</v>
      </c>
      <c r="E68" s="10">
        <v>3221</v>
      </c>
      <c r="F68" s="9" t="s">
        <v>14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80.14</v>
      </c>
      <c r="E69" s="24"/>
      <c r="F69" s="26"/>
      <c r="G69" s="27"/>
    </row>
    <row r="70" spans="1:7" x14ac:dyDescent="0.25">
      <c r="A70" s="9" t="s">
        <v>99</v>
      </c>
      <c r="B70" s="14" t="s">
        <v>100</v>
      </c>
      <c r="C70" s="10" t="s">
        <v>101</v>
      </c>
      <c r="D70" s="18">
        <v>3562.5</v>
      </c>
      <c r="E70" s="10">
        <v>4221</v>
      </c>
      <c r="F70" s="9" t="s">
        <v>87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3562.5</v>
      </c>
      <c r="E71" s="24"/>
      <c r="F71" s="26"/>
      <c r="G71" s="27"/>
    </row>
    <row r="72" spans="1:7" x14ac:dyDescent="0.25">
      <c r="A72" s="9" t="s">
        <v>102</v>
      </c>
      <c r="B72" s="14" t="s">
        <v>103</v>
      </c>
      <c r="C72" s="10" t="s">
        <v>27</v>
      </c>
      <c r="D72" s="18">
        <v>840.58</v>
      </c>
      <c r="E72" s="10">
        <v>3222</v>
      </c>
      <c r="F72" s="9" t="s">
        <v>20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840.58</v>
      </c>
      <c r="E73" s="24"/>
      <c r="F73" s="26"/>
      <c r="G73" s="27"/>
    </row>
    <row r="74" spans="1:7" x14ac:dyDescent="0.25">
      <c r="A74" s="9" t="s">
        <v>104</v>
      </c>
      <c r="B74" s="14" t="s">
        <v>105</v>
      </c>
      <c r="C74" s="10" t="s">
        <v>106</v>
      </c>
      <c r="D74" s="18">
        <v>231.95</v>
      </c>
      <c r="E74" s="10">
        <v>3223</v>
      </c>
      <c r="F74" s="9" t="s">
        <v>96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231.95</v>
      </c>
      <c r="E75" s="24"/>
      <c r="F75" s="26"/>
      <c r="G75" s="27"/>
    </row>
    <row r="76" spans="1:7" x14ac:dyDescent="0.25">
      <c r="A76" s="9" t="s">
        <v>107</v>
      </c>
      <c r="B76" s="14" t="s">
        <v>108</v>
      </c>
      <c r="C76" s="10" t="s">
        <v>38</v>
      </c>
      <c r="D76" s="18">
        <v>892.39</v>
      </c>
      <c r="E76" s="10">
        <v>3221</v>
      </c>
      <c r="F76" s="9" t="s">
        <v>14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892.39</v>
      </c>
      <c r="E77" s="24"/>
      <c r="F77" s="26"/>
      <c r="G77" s="27"/>
    </row>
    <row r="78" spans="1:7" x14ac:dyDescent="0.25">
      <c r="A78" s="9" t="s">
        <v>109</v>
      </c>
      <c r="B78" s="14" t="s">
        <v>110</v>
      </c>
      <c r="C78" s="10" t="s">
        <v>19</v>
      </c>
      <c r="D78" s="18">
        <v>1196</v>
      </c>
      <c r="E78" s="10">
        <v>3231</v>
      </c>
      <c r="F78" s="9" t="s">
        <v>32</v>
      </c>
      <c r="G78" s="28" t="s">
        <v>15</v>
      </c>
    </row>
    <row r="79" spans="1:7" x14ac:dyDescent="0.25">
      <c r="A79" s="9"/>
      <c r="B79" s="14"/>
      <c r="C79" s="10"/>
      <c r="D79" s="18">
        <v>325</v>
      </c>
      <c r="E79" s="10">
        <v>3299</v>
      </c>
      <c r="F79" s="9" t="s">
        <v>24</v>
      </c>
      <c r="G79" s="29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SUM(D78:D79)</f>
        <v>1521</v>
      </c>
      <c r="E80" s="24"/>
      <c r="F80" s="26"/>
      <c r="G80" s="27"/>
    </row>
    <row r="81" spans="1:7" x14ac:dyDescent="0.25">
      <c r="A81" s="9" t="s">
        <v>111</v>
      </c>
      <c r="B81" s="14" t="s">
        <v>112</v>
      </c>
      <c r="C81" s="10" t="s">
        <v>38</v>
      </c>
      <c r="D81" s="18">
        <v>62.5</v>
      </c>
      <c r="E81" s="10">
        <v>3237</v>
      </c>
      <c r="F81" s="9" t="s">
        <v>113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62.5</v>
      </c>
      <c r="E82" s="24"/>
      <c r="F82" s="26"/>
      <c r="G82" s="27"/>
    </row>
    <row r="83" spans="1:7" x14ac:dyDescent="0.25">
      <c r="A83" s="9" t="s">
        <v>114</v>
      </c>
      <c r="B83" s="14" t="s">
        <v>115</v>
      </c>
      <c r="C83" s="10" t="s">
        <v>19</v>
      </c>
      <c r="D83" s="18">
        <v>1143.99</v>
      </c>
      <c r="E83" s="10">
        <v>3222</v>
      </c>
      <c r="F83" s="9" t="s">
        <v>20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1143.99</v>
      </c>
      <c r="E84" s="24"/>
      <c r="F84" s="26"/>
      <c r="G84" s="27"/>
    </row>
    <row r="85" spans="1:7" x14ac:dyDescent="0.25">
      <c r="A85" s="9" t="s">
        <v>116</v>
      </c>
      <c r="B85" s="14" t="s">
        <v>117</v>
      </c>
      <c r="C85" s="10" t="s">
        <v>19</v>
      </c>
      <c r="D85" s="18">
        <v>66.61</v>
      </c>
      <c r="E85" s="10">
        <v>3234</v>
      </c>
      <c r="F85" s="9" t="s">
        <v>57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66.61</v>
      </c>
      <c r="E86" s="24"/>
      <c r="F86" s="26"/>
      <c r="G86" s="27"/>
    </row>
    <row r="87" spans="1:7" x14ac:dyDescent="0.25">
      <c r="A87" s="9" t="s">
        <v>118</v>
      </c>
      <c r="B87" s="14" t="s">
        <v>140</v>
      </c>
      <c r="C87" s="10" t="s">
        <v>119</v>
      </c>
      <c r="D87" s="18">
        <v>150.69999999999999</v>
      </c>
      <c r="E87" s="10">
        <v>3222</v>
      </c>
      <c r="F87" s="9" t="s">
        <v>20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150.69999999999999</v>
      </c>
      <c r="E88" s="24"/>
      <c r="F88" s="26"/>
      <c r="G88" s="27"/>
    </row>
    <row r="89" spans="1:7" x14ac:dyDescent="0.25">
      <c r="A89" s="9" t="s">
        <v>120</v>
      </c>
      <c r="B89" s="14" t="s">
        <v>121</v>
      </c>
      <c r="C89" s="10" t="s">
        <v>122</v>
      </c>
      <c r="D89" s="18">
        <v>57.99</v>
      </c>
      <c r="E89" s="10">
        <v>3299</v>
      </c>
      <c r="F89" s="9" t="s">
        <v>24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57.99</v>
      </c>
      <c r="E90" s="24"/>
      <c r="F90" s="26"/>
      <c r="G90" s="27"/>
    </row>
    <row r="91" spans="1:7" x14ac:dyDescent="0.25">
      <c r="A91" s="9" t="s">
        <v>123</v>
      </c>
      <c r="B91" s="14" t="s">
        <v>147</v>
      </c>
      <c r="C91" s="10" t="s">
        <v>124</v>
      </c>
      <c r="D91" s="18">
        <v>193.44</v>
      </c>
      <c r="E91" s="10">
        <v>3234</v>
      </c>
      <c r="F91" s="9" t="s">
        <v>57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193.44</v>
      </c>
      <c r="E92" s="24"/>
      <c r="F92" s="26"/>
      <c r="G92" s="27"/>
    </row>
    <row r="93" spans="1:7" x14ac:dyDescent="0.25">
      <c r="A93" s="9" t="s">
        <v>125</v>
      </c>
      <c r="B93" s="14" t="s">
        <v>126</v>
      </c>
      <c r="C93" s="10" t="s">
        <v>127</v>
      </c>
      <c r="D93" s="18">
        <v>97.15</v>
      </c>
      <c r="E93" s="10">
        <v>3431</v>
      </c>
      <c r="F93" s="9" t="s">
        <v>128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97.15</v>
      </c>
      <c r="E94" s="24"/>
      <c r="F94" s="26"/>
      <c r="G94" s="27"/>
    </row>
    <row r="95" spans="1:7" x14ac:dyDescent="0.25">
      <c r="A95" s="9" t="s">
        <v>129</v>
      </c>
      <c r="B95" s="14" t="s">
        <v>130</v>
      </c>
      <c r="C95" s="10" t="s">
        <v>19</v>
      </c>
      <c r="D95" s="18">
        <v>79.510000000000005</v>
      </c>
      <c r="E95" s="10">
        <v>3224</v>
      </c>
      <c r="F95" s="9" t="s">
        <v>45</v>
      </c>
      <c r="G95" s="28" t="s">
        <v>15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79.510000000000005</v>
      </c>
      <c r="E96" s="24"/>
      <c r="F96" s="26"/>
      <c r="G96" s="27"/>
    </row>
    <row r="97" spans="1:7" x14ac:dyDescent="0.25">
      <c r="A97" s="9" t="s">
        <v>131</v>
      </c>
      <c r="B97" s="14" t="s">
        <v>132</v>
      </c>
      <c r="C97" s="10" t="s">
        <v>27</v>
      </c>
      <c r="D97" s="18">
        <v>1110.7</v>
      </c>
      <c r="E97" s="10">
        <v>3222</v>
      </c>
      <c r="F97" s="9" t="s">
        <v>20</v>
      </c>
      <c r="G97" s="28" t="s">
        <v>15</v>
      </c>
    </row>
    <row r="98" spans="1:7" ht="27" customHeight="1" thickBot="1" x14ac:dyDescent="0.3">
      <c r="A98" s="22" t="s">
        <v>16</v>
      </c>
      <c r="B98" s="23"/>
      <c r="C98" s="24"/>
      <c r="D98" s="25">
        <f>SUM(D97:D97)</f>
        <v>1110.7</v>
      </c>
      <c r="E98" s="24"/>
      <c r="F98" s="26"/>
      <c r="G98" s="27"/>
    </row>
    <row r="99" spans="1:7" x14ac:dyDescent="0.25">
      <c r="A99" s="9" t="s">
        <v>142</v>
      </c>
      <c r="B99" s="14" t="s">
        <v>147</v>
      </c>
      <c r="C99" s="10"/>
      <c r="D99" s="18">
        <v>94302.68</v>
      </c>
      <c r="E99" s="10">
        <v>3111</v>
      </c>
      <c r="F99" s="9" t="s">
        <v>133</v>
      </c>
      <c r="G99" s="29" t="s">
        <v>15</v>
      </c>
    </row>
    <row r="100" spans="1:7" x14ac:dyDescent="0.25">
      <c r="A100" s="9" t="s">
        <v>142</v>
      </c>
      <c r="B100" s="14" t="s">
        <v>147</v>
      </c>
      <c r="C100" s="10"/>
      <c r="D100" s="18">
        <v>732.45</v>
      </c>
      <c r="E100" s="10">
        <v>3113</v>
      </c>
      <c r="F100" s="9" t="s">
        <v>143</v>
      </c>
      <c r="G100" s="29" t="s">
        <v>15</v>
      </c>
    </row>
    <row r="101" spans="1:7" x14ac:dyDescent="0.25">
      <c r="A101" s="9" t="s">
        <v>142</v>
      </c>
      <c r="B101" s="14" t="s">
        <v>147</v>
      </c>
      <c r="C101" s="10"/>
      <c r="D101" s="18">
        <v>298.14</v>
      </c>
      <c r="E101" s="10">
        <v>3114</v>
      </c>
      <c r="F101" s="9" t="s">
        <v>144</v>
      </c>
      <c r="G101" s="29" t="s">
        <v>15</v>
      </c>
    </row>
    <row r="102" spans="1:7" x14ac:dyDescent="0.25">
      <c r="A102" s="9" t="s">
        <v>145</v>
      </c>
      <c r="B102" s="14" t="s">
        <v>151</v>
      </c>
      <c r="C102" s="10" t="s">
        <v>152</v>
      </c>
      <c r="D102" s="18">
        <v>14928.17</v>
      </c>
      <c r="E102" s="10">
        <v>3132</v>
      </c>
      <c r="F102" s="9" t="s">
        <v>153</v>
      </c>
      <c r="G102" s="29" t="s">
        <v>15</v>
      </c>
    </row>
    <row r="103" spans="1:7" x14ac:dyDescent="0.25">
      <c r="A103" s="9" t="s">
        <v>142</v>
      </c>
      <c r="B103" s="14" t="s">
        <v>147</v>
      </c>
      <c r="C103" s="10"/>
      <c r="D103" s="18">
        <v>13200</v>
      </c>
      <c r="E103" s="10">
        <v>3121</v>
      </c>
      <c r="F103" s="9" t="s">
        <v>146</v>
      </c>
      <c r="G103" s="29" t="s">
        <v>15</v>
      </c>
    </row>
    <row r="104" spans="1:7" x14ac:dyDescent="0.25">
      <c r="A104" s="9" t="s">
        <v>142</v>
      </c>
      <c r="B104" s="14" t="s">
        <v>147</v>
      </c>
      <c r="C104" s="10"/>
      <c r="D104" s="18">
        <v>1447.16</v>
      </c>
      <c r="E104" s="10">
        <v>3211</v>
      </c>
      <c r="F104" s="9" t="s">
        <v>134</v>
      </c>
      <c r="G104" s="29" t="s">
        <v>15</v>
      </c>
    </row>
    <row r="105" spans="1:7" x14ac:dyDescent="0.25">
      <c r="A105" s="9" t="s">
        <v>142</v>
      </c>
      <c r="B105" s="14" t="s">
        <v>147</v>
      </c>
      <c r="C105" s="10"/>
      <c r="D105" s="18">
        <v>1781.64</v>
      </c>
      <c r="E105" s="10">
        <v>3212</v>
      </c>
      <c r="F105" s="9" t="s">
        <v>135</v>
      </c>
      <c r="G105" s="29" t="s">
        <v>15</v>
      </c>
    </row>
    <row r="106" spans="1:7" x14ac:dyDescent="0.25">
      <c r="A106" s="9" t="s">
        <v>142</v>
      </c>
      <c r="B106" s="14" t="s">
        <v>147</v>
      </c>
      <c r="C106" s="10"/>
      <c r="D106" s="18">
        <v>56.4</v>
      </c>
      <c r="E106" s="10">
        <v>3214</v>
      </c>
      <c r="F106" s="9" t="s">
        <v>136</v>
      </c>
      <c r="G106" s="29" t="s">
        <v>15</v>
      </c>
    </row>
    <row r="107" spans="1:7" x14ac:dyDescent="0.25">
      <c r="A107" s="9" t="s">
        <v>148</v>
      </c>
      <c r="B107" s="14" t="s">
        <v>149</v>
      </c>
      <c r="C107" s="10" t="s">
        <v>27</v>
      </c>
      <c r="D107" s="18">
        <v>9.99</v>
      </c>
      <c r="E107" s="10">
        <v>3224</v>
      </c>
      <c r="F107" s="9" t="s">
        <v>45</v>
      </c>
      <c r="G107" s="29" t="s">
        <v>15</v>
      </c>
    </row>
    <row r="108" spans="1:7" x14ac:dyDescent="0.25">
      <c r="A108" s="9" t="s">
        <v>142</v>
      </c>
      <c r="B108" s="14" t="s">
        <v>147</v>
      </c>
      <c r="C108" s="10"/>
      <c r="D108" s="18">
        <v>292</v>
      </c>
      <c r="E108" s="10">
        <v>3291</v>
      </c>
      <c r="F108" s="9" t="s">
        <v>137</v>
      </c>
      <c r="G108" s="29" t="s">
        <v>15</v>
      </c>
    </row>
    <row r="109" spans="1:7" x14ac:dyDescent="0.25">
      <c r="A109" s="9" t="s">
        <v>150</v>
      </c>
      <c r="B109" s="14" t="s">
        <v>147</v>
      </c>
      <c r="C109" s="10"/>
      <c r="D109" s="18">
        <v>13.5</v>
      </c>
      <c r="E109" s="10">
        <v>3299</v>
      </c>
      <c r="F109" s="9" t="s">
        <v>24</v>
      </c>
      <c r="G109" s="29" t="s">
        <v>15</v>
      </c>
    </row>
    <row r="110" spans="1:7" x14ac:dyDescent="0.25">
      <c r="A110" s="9" t="s">
        <v>141</v>
      </c>
      <c r="B110" s="14" t="s">
        <v>147</v>
      </c>
      <c r="C110" s="10"/>
      <c r="D110" s="18">
        <v>286.48</v>
      </c>
      <c r="E110" s="10">
        <v>3721</v>
      </c>
      <c r="F110" s="9" t="s">
        <v>138</v>
      </c>
      <c r="G110" s="29" t="s">
        <v>15</v>
      </c>
    </row>
    <row r="111" spans="1:7" x14ac:dyDescent="0.25">
      <c r="A111" s="9"/>
      <c r="B111" s="14"/>
      <c r="C111" s="10"/>
      <c r="D111" s="18"/>
      <c r="E111" s="10"/>
      <c r="F111" s="9"/>
      <c r="G111" s="29"/>
    </row>
    <row r="112" spans="1:7" ht="21" customHeight="1" thickBot="1" x14ac:dyDescent="0.3">
      <c r="A112" s="22" t="s">
        <v>16</v>
      </c>
      <c r="B112" s="23"/>
      <c r="C112" s="24"/>
      <c r="D112" s="25">
        <f>SUM(D99:D111)</f>
        <v>127348.60999999999</v>
      </c>
      <c r="E112" s="24"/>
      <c r="F112" s="26"/>
      <c r="G112" s="27"/>
    </row>
    <row r="113" spans="1:7" ht="15.75" thickBot="1" x14ac:dyDescent="0.3">
      <c r="A113" s="30" t="s">
        <v>139</v>
      </c>
      <c r="B113" s="31"/>
      <c r="C113" s="32"/>
      <c r="D113" s="33">
        <f>SUM(D8,D10,D14,D16,D18,D20,D23,D25,D27,D29,D31,D33,D35,D37,D40,D42,D44,D46,D48,D50,D52,D54,D59,D61,D63,D65,D67,D69,D71,D73,D75,D77,D80,D82,D84,D86,D88,D90,D92,D94,D96,D98,D112)</f>
        <v>152872.72999999998</v>
      </c>
      <c r="E113" s="32"/>
      <c r="F113" s="34"/>
      <c r="G113" s="35"/>
    </row>
    <row r="114" spans="1:7" x14ac:dyDescent="0.25">
      <c r="A114" s="9"/>
      <c r="B114" s="14"/>
      <c r="C114" s="10"/>
      <c r="D114" s="18"/>
      <c r="E114" s="10"/>
      <c r="F114" s="9"/>
    </row>
    <row r="115" spans="1:7" x14ac:dyDescent="0.25">
      <c r="A115" s="9"/>
      <c r="B115" s="14"/>
      <c r="C115" s="10"/>
      <c r="D115" s="18"/>
      <c r="E115" s="10"/>
      <c r="F115" s="9"/>
    </row>
    <row r="116" spans="1:7" x14ac:dyDescent="0.25">
      <c r="A116" s="9"/>
      <c r="B116" s="14"/>
      <c r="C116" s="10"/>
      <c r="D116" s="18"/>
      <c r="E116" s="10"/>
      <c r="F116" s="9"/>
    </row>
    <row r="117" spans="1:7" x14ac:dyDescent="0.25">
      <c r="A117" s="9"/>
      <c r="B117" s="14"/>
      <c r="C117" s="10"/>
      <c r="D117" s="18"/>
      <c r="E117" s="10"/>
      <c r="F117" s="9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dcterms:created xsi:type="dcterms:W3CDTF">2024-03-05T11:42:46Z</dcterms:created>
  <dcterms:modified xsi:type="dcterms:W3CDTF">2024-07-04T10:53:44Z</dcterms:modified>
</cp:coreProperties>
</file>