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OSTALO" sheetId="1" r:id="rId1"/>
  </sheets>
  <definedNames>
    <definedName name="_xlnm.Print_Area" localSheetId="0">OSTALO!$A$1:$N$171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K48" i="1"/>
  <c r="I48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K154" i="1" l="1"/>
  <c r="L154" i="1" s="1"/>
  <c r="I95" i="1"/>
  <c r="K95" i="1"/>
  <c r="L95" i="1" s="1"/>
  <c r="I89" i="1"/>
  <c r="K89" i="1"/>
  <c r="L89" i="1" s="1"/>
  <c r="I84" i="1"/>
  <c r="K84" i="1"/>
  <c r="L84" i="1" s="1"/>
  <c r="I83" i="1"/>
  <c r="K83" i="1"/>
  <c r="L83" i="1" s="1"/>
  <c r="K82" i="1"/>
  <c r="I82" i="1"/>
  <c r="F84" i="1" l="1"/>
  <c r="F83" i="1"/>
  <c r="F103" i="1"/>
  <c r="I103" i="1" s="1"/>
  <c r="F100" i="1"/>
  <c r="I100" i="1" s="1"/>
  <c r="F99" i="1"/>
  <c r="I99" i="1" s="1"/>
  <c r="F127" i="1"/>
  <c r="F108" i="1"/>
  <c r="I108" i="1" s="1"/>
  <c r="F52" i="1"/>
  <c r="I52" i="1" s="1"/>
  <c r="K52" i="1" s="1"/>
  <c r="F93" i="1"/>
  <c r="I93" i="1" s="1"/>
  <c r="K93" i="1" s="1"/>
  <c r="F94" i="1"/>
  <c r="I94" i="1" s="1"/>
  <c r="F95" i="1"/>
  <c r="F96" i="1"/>
  <c r="I96" i="1" s="1"/>
  <c r="K96" i="1" s="1"/>
  <c r="F97" i="1"/>
  <c r="I97" i="1" s="1"/>
  <c r="K97" i="1" s="1"/>
  <c r="F89" i="1"/>
  <c r="F90" i="1"/>
  <c r="I90" i="1" s="1"/>
  <c r="K90" i="1" s="1"/>
  <c r="F91" i="1"/>
  <c r="I91" i="1" s="1"/>
  <c r="F92" i="1"/>
  <c r="I92" i="1" s="1"/>
  <c r="K92" i="1" s="1"/>
  <c r="F48" i="1"/>
  <c r="F49" i="1"/>
  <c r="F50" i="1"/>
  <c r="I50" i="1" s="1"/>
  <c r="F51" i="1"/>
  <c r="F53" i="1"/>
  <c r="F40" i="1"/>
  <c r="I40" i="1" s="1"/>
  <c r="K40" i="1" s="1"/>
  <c r="F41" i="1"/>
  <c r="F42" i="1"/>
  <c r="F43" i="1"/>
  <c r="F44" i="1"/>
  <c r="F45" i="1"/>
  <c r="I45" i="1" s="1"/>
  <c r="K45" i="1" s="1"/>
  <c r="F29" i="1"/>
  <c r="I29" i="1" s="1"/>
  <c r="K29" i="1" s="1"/>
  <c r="F30" i="1"/>
  <c r="I30" i="1" s="1"/>
  <c r="K30" i="1" s="1"/>
  <c r="F31" i="1"/>
  <c r="I31" i="1" s="1"/>
  <c r="F32" i="1"/>
  <c r="I32" i="1" s="1"/>
  <c r="K32" i="1" s="1"/>
  <c r="F33" i="1"/>
  <c r="F34" i="1"/>
  <c r="I34" i="1" s="1"/>
  <c r="F19" i="1"/>
  <c r="F11" i="1"/>
  <c r="F12" i="1"/>
  <c r="F13" i="1"/>
  <c r="F14" i="1"/>
  <c r="F15" i="1"/>
  <c r="F16" i="1"/>
  <c r="F17" i="1"/>
  <c r="F18" i="1"/>
  <c r="F141" i="1"/>
  <c r="F47" i="1"/>
  <c r="I47" i="1" s="1"/>
  <c r="F46" i="1"/>
  <c r="I46" i="1" s="1"/>
  <c r="F125" i="1"/>
  <c r="F140" i="1"/>
  <c r="F126" i="1"/>
  <c r="F122" i="1"/>
  <c r="F107" i="1"/>
  <c r="I107" i="1" s="1"/>
  <c r="K107" i="1" s="1"/>
  <c r="F105" i="1"/>
  <c r="I105" i="1" s="1"/>
  <c r="F76" i="1"/>
  <c r="I76" i="1" s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9" i="1"/>
  <c r="F130" i="1"/>
  <c r="F131" i="1"/>
  <c r="F132" i="1"/>
  <c r="F133" i="1"/>
  <c r="F134" i="1"/>
  <c r="F135" i="1"/>
  <c r="F136" i="1"/>
  <c r="F137" i="1"/>
  <c r="F138" i="1"/>
  <c r="F139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0" i="1"/>
  <c r="F20" i="1"/>
  <c r="F21" i="1"/>
  <c r="I21" i="1" s="1"/>
  <c r="K21" i="1" s="1"/>
  <c r="F22" i="1"/>
  <c r="F23" i="1"/>
  <c r="F24" i="1"/>
  <c r="F25" i="1"/>
  <c r="F26" i="1"/>
  <c r="F27" i="1"/>
  <c r="I27" i="1" s="1"/>
  <c r="K27" i="1" s="1"/>
  <c r="F28" i="1"/>
  <c r="I28" i="1" s="1"/>
  <c r="K28" i="1" s="1"/>
  <c r="F35" i="1"/>
  <c r="I35" i="1" s="1"/>
  <c r="K35" i="1" s="1"/>
  <c r="F36" i="1"/>
  <c r="I36" i="1" s="1"/>
  <c r="F37" i="1"/>
  <c r="F38" i="1"/>
  <c r="F39" i="1"/>
  <c r="I39" i="1" s="1"/>
  <c r="K39" i="1" s="1"/>
  <c r="F54" i="1"/>
  <c r="F55" i="1"/>
  <c r="I55" i="1" s="1"/>
  <c r="F56" i="1"/>
  <c r="I56" i="1" s="1"/>
  <c r="F57" i="1"/>
  <c r="F58" i="1"/>
  <c r="F59" i="1"/>
  <c r="F60" i="1"/>
  <c r="F61" i="1"/>
  <c r="F62" i="1"/>
  <c r="F63" i="1"/>
  <c r="I63" i="1" s="1"/>
  <c r="F64" i="1"/>
  <c r="I64" i="1" s="1"/>
  <c r="K64" i="1" s="1"/>
  <c r="F65" i="1"/>
  <c r="I65" i="1" s="1"/>
  <c r="F66" i="1"/>
  <c r="I66" i="1" s="1"/>
  <c r="K66" i="1" s="1"/>
  <c r="F67" i="1"/>
  <c r="I67" i="1" s="1"/>
  <c r="F68" i="1"/>
  <c r="I68" i="1" s="1"/>
  <c r="K68" i="1" s="1"/>
  <c r="F69" i="1"/>
  <c r="I69" i="1" s="1"/>
  <c r="K69" i="1" s="1"/>
  <c r="F70" i="1"/>
  <c r="I70" i="1" s="1"/>
  <c r="F71" i="1"/>
  <c r="I71" i="1" s="1"/>
  <c r="K71" i="1" s="1"/>
  <c r="F72" i="1"/>
  <c r="I72" i="1" s="1"/>
  <c r="K72" i="1" s="1"/>
  <c r="F73" i="1"/>
  <c r="I73" i="1" s="1"/>
  <c r="K73" i="1" s="1"/>
  <c r="F74" i="1"/>
  <c r="I74" i="1" s="1"/>
  <c r="F75" i="1"/>
  <c r="I75" i="1" s="1"/>
  <c r="K75" i="1" s="1"/>
  <c r="F77" i="1"/>
  <c r="I77" i="1" s="1"/>
  <c r="K77" i="1" s="1"/>
  <c r="F78" i="1"/>
  <c r="I78" i="1" s="1"/>
  <c r="K78" i="1" s="1"/>
  <c r="F79" i="1"/>
  <c r="I79" i="1" s="1"/>
  <c r="F80" i="1"/>
  <c r="I80" i="1" s="1"/>
  <c r="K80" i="1" s="1"/>
  <c r="F81" i="1"/>
  <c r="I81" i="1" s="1"/>
  <c r="F82" i="1"/>
  <c r="F85" i="1"/>
  <c r="I85" i="1" s="1"/>
  <c r="F86" i="1"/>
  <c r="I86" i="1" s="1"/>
  <c r="K86" i="1" s="1"/>
  <c r="F87" i="1"/>
  <c r="I87" i="1" s="1"/>
  <c r="K87" i="1" s="1"/>
  <c r="F88" i="1"/>
  <c r="I88" i="1" s="1"/>
  <c r="F98" i="1"/>
  <c r="I98" i="1" s="1"/>
  <c r="K98" i="1" s="1"/>
  <c r="F101" i="1"/>
  <c r="I101" i="1" s="1"/>
  <c r="F102" i="1"/>
  <c r="I102" i="1" s="1"/>
  <c r="F104" i="1"/>
  <c r="I104" i="1" s="1"/>
  <c r="K104" i="1" s="1"/>
  <c r="F106" i="1"/>
  <c r="I106" i="1" s="1"/>
  <c r="F109" i="1"/>
  <c r="I109" i="1" s="1"/>
  <c r="K109" i="1" s="1"/>
  <c r="F9" i="1"/>
  <c r="K103" i="1" l="1"/>
  <c r="L103" i="1" s="1"/>
  <c r="K100" i="1"/>
  <c r="L100" i="1" s="1"/>
  <c r="K99" i="1"/>
  <c r="L99" i="1"/>
  <c r="K108" i="1"/>
  <c r="L108" i="1" s="1"/>
  <c r="L52" i="1"/>
  <c r="K50" i="1"/>
  <c r="L50" i="1" s="1"/>
  <c r="K47" i="1"/>
  <c r="L47" i="1" s="1"/>
  <c r="K46" i="1"/>
  <c r="L46" i="1" s="1"/>
  <c r="L45" i="1"/>
  <c r="L107" i="1"/>
  <c r="K105" i="1"/>
  <c r="L105" i="1" s="1"/>
  <c r="K91" i="1"/>
  <c r="L91" i="1" s="1"/>
  <c r="K76" i="1"/>
  <c r="L76" i="1" s="1"/>
  <c r="L29" i="1"/>
  <c r="L40" i="1"/>
  <c r="K65" i="1"/>
  <c r="L65" i="1" s="1"/>
  <c r="K102" i="1"/>
  <c r="L102" i="1" s="1"/>
  <c r="K81" i="1"/>
  <c r="L81" i="1" s="1"/>
  <c r="K79" i="1"/>
  <c r="L79" i="1" s="1"/>
  <c r="K56" i="1"/>
  <c r="L56" i="1" s="1"/>
  <c r="K101" i="1"/>
  <c r="L101" i="1" s="1"/>
  <c r="K88" i="1"/>
  <c r="L88" i="1" s="1"/>
  <c r="K74" i="1"/>
  <c r="L74" i="1" s="1"/>
  <c r="K63" i="1"/>
  <c r="L63" i="1" s="1"/>
  <c r="K106" i="1"/>
  <c r="L106" i="1" s="1"/>
  <c r="K94" i="1"/>
  <c r="L94" i="1" s="1"/>
  <c r="K85" i="1"/>
  <c r="L85" i="1" s="1"/>
  <c r="K70" i="1"/>
  <c r="L70" i="1" s="1"/>
  <c r="K67" i="1"/>
  <c r="L67" i="1" s="1"/>
  <c r="L104" i="1"/>
  <c r="L98" i="1"/>
  <c r="L93" i="1"/>
  <c r="L87" i="1"/>
  <c r="L82" i="1"/>
  <c r="L78" i="1"/>
  <c r="L73" i="1"/>
  <c r="L69" i="1"/>
  <c r="L66" i="1"/>
  <c r="L39" i="1"/>
  <c r="L35" i="1"/>
  <c r="L30" i="1"/>
  <c r="K34" i="1"/>
  <c r="L34" i="1" s="1"/>
  <c r="L92" i="1"/>
  <c r="L72" i="1"/>
  <c r="L109" i="1"/>
  <c r="L96" i="1"/>
  <c r="L90" i="1"/>
  <c r="L86" i="1"/>
  <c r="L80" i="1"/>
  <c r="L75" i="1"/>
  <c r="L71" i="1"/>
  <c r="L68" i="1"/>
  <c r="L64" i="1"/>
  <c r="L32" i="1"/>
  <c r="L27" i="1"/>
  <c r="L28" i="1"/>
  <c r="L97" i="1"/>
  <c r="L77" i="1"/>
  <c r="K55" i="1"/>
  <c r="L55" i="1" s="1"/>
  <c r="K36" i="1"/>
  <c r="L36" i="1" s="1"/>
  <c r="K31" i="1"/>
  <c r="L31" i="1" s="1"/>
  <c r="L21" i="1"/>
  <c r="I44" i="1"/>
  <c r="K44" i="1" l="1"/>
  <c r="L44" i="1" s="1"/>
  <c r="I62" i="1"/>
  <c r="I61" i="1"/>
  <c r="K61" i="1" l="1"/>
  <c r="L61" i="1" s="1"/>
  <c r="K62" i="1"/>
  <c r="L62" i="1" s="1"/>
  <c r="I54" i="1"/>
  <c r="K54" i="1" l="1"/>
  <c r="L54" i="1" s="1"/>
  <c r="I18" i="1"/>
  <c r="K18" i="1" s="1"/>
  <c r="L18" i="1" s="1"/>
  <c r="I8" i="1" l="1"/>
  <c r="K8" i="1" s="1"/>
  <c r="L8" i="1" s="1"/>
  <c r="I9" i="1"/>
  <c r="K9" i="1" s="1"/>
  <c r="L9" i="1" s="1"/>
  <c r="I10" i="1"/>
  <c r="K10" i="1" s="1"/>
  <c r="L10" i="1" s="1"/>
  <c r="I11" i="1"/>
  <c r="K11" i="1" s="1"/>
  <c r="L11" i="1" s="1"/>
  <c r="I12" i="1"/>
  <c r="K12" i="1" s="1"/>
  <c r="L12" i="1" s="1"/>
  <c r="I13" i="1"/>
  <c r="K13" i="1" s="1"/>
  <c r="L13" i="1" s="1"/>
  <c r="I14" i="1"/>
  <c r="K14" i="1" s="1"/>
  <c r="L14" i="1" s="1"/>
  <c r="I15" i="1"/>
  <c r="K15" i="1" s="1"/>
  <c r="L15" i="1" s="1"/>
  <c r="I16" i="1"/>
  <c r="K16" i="1" s="1"/>
  <c r="L16" i="1" s="1"/>
  <c r="I17" i="1"/>
  <c r="K17" i="1" s="1"/>
  <c r="L17" i="1" s="1"/>
  <c r="I19" i="1"/>
  <c r="K19" i="1" s="1"/>
  <c r="L19" i="1" s="1"/>
  <c r="I20" i="1"/>
  <c r="K20" i="1" s="1"/>
  <c r="L20" i="1" s="1"/>
  <c r="I22" i="1"/>
  <c r="K22" i="1" s="1"/>
  <c r="L22" i="1" s="1"/>
  <c r="I23" i="1"/>
  <c r="K23" i="1" s="1"/>
  <c r="L23" i="1" s="1"/>
  <c r="I24" i="1"/>
  <c r="K24" i="1" s="1"/>
  <c r="L24" i="1" s="1"/>
  <c r="I25" i="1"/>
  <c r="K25" i="1" s="1"/>
  <c r="L25" i="1" s="1"/>
  <c r="I26" i="1"/>
  <c r="K26" i="1" s="1"/>
  <c r="L26" i="1" s="1"/>
  <c r="I37" i="1"/>
  <c r="I38" i="1"/>
  <c r="I42" i="1"/>
  <c r="I43" i="1"/>
  <c r="I49" i="1"/>
  <c r="I51" i="1"/>
  <c r="I53" i="1"/>
  <c r="I57" i="1"/>
  <c r="I58" i="1"/>
  <c r="I59" i="1"/>
  <c r="I60" i="1"/>
  <c r="K42" i="1" l="1"/>
  <c r="L42" i="1" s="1"/>
  <c r="K59" i="1"/>
  <c r="L59" i="1" s="1"/>
  <c r="K53" i="1"/>
  <c r="L53" i="1" s="1"/>
  <c r="K38" i="1"/>
  <c r="L38" i="1" s="1"/>
  <c r="K58" i="1"/>
  <c r="L58" i="1" s="1"/>
  <c r="K49" i="1"/>
  <c r="L49" i="1" s="1"/>
  <c r="K37" i="1"/>
  <c r="L37" i="1" s="1"/>
  <c r="K51" i="1"/>
  <c r="L51" i="1" s="1"/>
  <c r="K57" i="1"/>
  <c r="L57" i="1" s="1"/>
  <c r="K60" i="1"/>
  <c r="L60" i="1" s="1"/>
  <c r="K43" i="1"/>
  <c r="L43" i="1" s="1"/>
  <c r="I163" i="1"/>
  <c r="L163" i="1" l="1"/>
  <c r="K163" i="1"/>
</calcChain>
</file>

<file path=xl/sharedStrings.xml><?xml version="1.0" encoding="utf-8"?>
<sst xmlns="http://schemas.openxmlformats.org/spreadsheetml/2006/main" count="451" uniqueCount="311">
  <si>
    <t>NAMIRNICE UKUPNO</t>
  </si>
  <si>
    <t>Količina</t>
  </si>
  <si>
    <t>Jedinica mjere</t>
  </si>
  <si>
    <t>Cijena bez PDV-a</t>
  </si>
  <si>
    <t>Ukupno bez PDV-a</t>
  </si>
  <si>
    <t>stopa PDV-a</t>
  </si>
  <si>
    <t>Iznos PDV-a</t>
  </si>
  <si>
    <t>Ukupno s PDV-om</t>
  </si>
  <si>
    <t>III.OŠ</t>
  </si>
  <si>
    <t>kg</t>
  </si>
  <si>
    <t>litara</t>
  </si>
  <si>
    <t>Ukupno</t>
  </si>
  <si>
    <t>ŠEĆER 1 kg</t>
  </si>
  <si>
    <t xml:space="preserve">LOVOROV LIST 100g </t>
  </si>
  <si>
    <t>SJECKANI SUHI PERŠIN 150g</t>
  </si>
  <si>
    <t>kom</t>
  </si>
  <si>
    <t>OCAT ACETO BALSAMICO 1 L</t>
  </si>
  <si>
    <t>III. OSNOVNA ŠKOLA ČAKOVEC</t>
  </si>
  <si>
    <t>PAPAR MLJEVENI 250g  šafran ili jednakovrijedno</t>
  </si>
  <si>
    <t xml:space="preserve">MASLINOVO ULJE 1 L </t>
  </si>
  <si>
    <t xml:space="preserve">KAVA DIVKA 250g </t>
  </si>
  <si>
    <t>JUICE 1L</t>
  </si>
  <si>
    <t>SOK TETRAPAK 0,2 l</t>
  </si>
  <si>
    <t>NEKTAR ŠUMSKO VOĆE 1L</t>
  </si>
  <si>
    <t>SLADOLED ŠUMSKO VOĆE KORNET</t>
  </si>
  <si>
    <t>COCA COLA 2 L</t>
  </si>
  <si>
    <t>KAKAO  ZA KOLAČE 100 G</t>
  </si>
  <si>
    <t>JEČMENA KAŠA 1kg</t>
  </si>
  <si>
    <t>FANT ZA GRAH I VARIVA 1kg</t>
  </si>
  <si>
    <t>FANT ZA GULAŠ I PAPRIKAŠ 1kg</t>
  </si>
  <si>
    <t>FANT ZA KOSANI ODREZAK 1kg</t>
  </si>
  <si>
    <t>FANZ ZA ŠPAGETI BOLOGNESE 58g</t>
  </si>
  <si>
    <t>VEGETA 1kg</t>
  </si>
  <si>
    <t>VANILIN ŠEĆER  5/1</t>
  </si>
  <si>
    <t>PRAŠAK ZA PECIVO 5/1</t>
  </si>
  <si>
    <t>KONCENTRAT RAJČICE TUBA XXL</t>
  </si>
  <si>
    <t>ĐUVEĐ 770g</t>
  </si>
  <si>
    <t>ĐUVEĐ 3,95 kg</t>
  </si>
  <si>
    <t>SOL 1 kg( paška)</t>
  </si>
  <si>
    <t>CRVENA MLJEVENA PAPRIKA 1kg( šafran ili jednakovrijedno)</t>
  </si>
  <si>
    <t>ČEŠNJAK GRANULE 70 g ( derma ili jednakovrijedno)</t>
  </si>
  <si>
    <t>ORIGANO 150g (šafran ili jednakovrijedno)</t>
  </si>
  <si>
    <t>LIMUNSKA KISELINA 500g</t>
  </si>
  <si>
    <t>MARGO JOGURT  500 g ( zvijezda ili jednakovrijedno)</t>
  </si>
  <si>
    <t>OCAT 1 L  (Kisko ili jednakovrijedno)</t>
  </si>
  <si>
    <t>ULJE (SUNCOKRETOVO) 1 L (Zvijezda ili jednakovrijedno)</t>
  </si>
  <si>
    <t>JABUČNI OCAT 1L ( kisko ili jednakovrijedno)</t>
  </si>
  <si>
    <t>PALMINO ULJE 3 L  (Zvijezda ili jednakovrijedno)</t>
  </si>
  <si>
    <t>KAKAO NAPITAK 800g (  KRAŠ EXPRES ili jednakovrijedno )</t>
  </si>
  <si>
    <t>KEKSI  840 g  (NAPOLITANKE KRAŠ  ili  jednakovrijedno )</t>
  </si>
  <si>
    <t>KEKSI  PRELIVENI ČOKOLADOM 300g   ( DOMAĆICA  ili jednakovrijedno )</t>
  </si>
  <si>
    <t>ČOKOLADNE NAPOLITANKE  500g  ( KRAŠ ili jednakovrijedno )</t>
  </si>
  <si>
    <t>VITAMINSKI NAPITAK  900 g (CEDEVITA ili jednakovrijedno )</t>
  </si>
  <si>
    <t>KNEDLE SA ŠLJIVAMA 500g ( LEDO ili jednakovrijedno )</t>
  </si>
  <si>
    <t>SLADOLED  SNJEGULJICA</t>
  </si>
  <si>
    <t>KORE ZA SAVIJAČE  500g  ( TENA ili jednakovrijedno )</t>
  </si>
  <si>
    <t>MAJONEZA  620g  (ZVIJEZDA  ili jednakovrijedno )</t>
  </si>
  <si>
    <t>MINERALNA VODA 1,5 L  ( JAMNICA ili jednakovrijedno )</t>
  </si>
  <si>
    <t>KAVA  400 (FRANCK ili jednakovrijedno )</t>
  </si>
  <si>
    <t>ČAJ ŠUMSKO VOĆE 110g  (FRANCK  ili jednakovrijedno )</t>
  </si>
  <si>
    <t>ČAJ BRUSNICA 110g (  FRANCK ili jednakovrijedno )</t>
  </si>
  <si>
    <t>ČAJ ZELENI  35g ( FRANCK ili jednakovrijedno )</t>
  </si>
  <si>
    <t>ČAJ ŠIPAK 120g  ( FRANCK ili jednakovrijedno )</t>
  </si>
  <si>
    <t>ČAJ KAMILICA  40g ( FRANCK ili jednakovrijedno )</t>
  </si>
  <si>
    <t>SMRZNUTI GRAŠAK  400g (LEDO ili jednakovrijedno )</t>
  </si>
  <si>
    <t>TORTILJE  320g -8 kom ( POCO LOCO ili jednakovrijedno )</t>
  </si>
  <si>
    <t>ČAJNI KOLUTIĆI 800g ( KRAŠ ili jednakovrijedno )</t>
  </si>
  <si>
    <t>SMRZNUTE MAHUNE 400g ( LEDO ili jednakovrijedno )</t>
  </si>
  <si>
    <t>CARSKO POVRĆE 400g (  LEDO ili jednakovrijedno )</t>
  </si>
  <si>
    <t>ŠPINAT PASIRANI 400g ( LEDO ili  jednakovrijedno )</t>
  </si>
  <si>
    <t>POMMES  2,5 ( LEDO ili jednakovrijedno )</t>
  </si>
  <si>
    <t>GRAŠAK + MRKVA 400g ( LEDO ili jednakovrijedno )</t>
  </si>
  <si>
    <t>HAJDINSKA KAŠA  500G/1kg ( ČK MLINOVI  ili jednakovrijedna )</t>
  </si>
  <si>
    <t>GLATKO BRAŠNO 1kg ( ČK MLINOVI  ili jednakovrijedno )</t>
  </si>
  <si>
    <t>OŠTRO BRAŠNO 1kg (ČK MLINOVI ili jednakovrijedno )</t>
  </si>
  <si>
    <t>PŠENIČNA KRUPICA-griz 1kg ( ČK MLINOVI  ili jednakovrijedno)</t>
  </si>
  <si>
    <t>PALENTA   450g ( FRANCK ili jednakovrijedno )</t>
  </si>
  <si>
    <t>KUKURUZNO BRAŠNO 1kg ( ČK MLINOVI ili jednakovrijedno )</t>
  </si>
  <si>
    <t xml:space="preserve">ŠPAGETI  1kg  (BARILLA ili jednakovrijedno) </t>
  </si>
  <si>
    <t>KRPICE VELIKE 400g ( MARODI ili jednakovrijedno)</t>
  </si>
  <si>
    <t>SVRDLA 1kg (BARILLA ili jednakovrijedno  )</t>
  </si>
  <si>
    <t>RIBANA KAŠICA za juhu 400g ( MARODI ili jednakovrijedno )</t>
  </si>
  <si>
    <t>REZANCI ZA JUHU 400g  ( MARODI ili jednakovrijedo )</t>
  </si>
  <si>
    <t>JUHA DALMATINSKA 1kg (PODRAVKA  ili jednakovrijedno )</t>
  </si>
  <si>
    <t>JUHA PROLJETNA 1 kg ( PODRAVKA ili jednakovrijedno )</t>
  </si>
  <si>
    <t>JUHA FRANCUSKA 1 kg (PODRAVKA ili jednakovrijedno)</t>
  </si>
  <si>
    <t>GOVEĐA JUHA 1 kg ( PODRAVKA ili jednakovrijedno)</t>
  </si>
  <si>
    <t>KREM JUHA OD RAJČICE 1,5 kg (PODRAVKA ili jednakovrijedno)</t>
  </si>
  <si>
    <t>KREM JUHA OD BUNDEVE 1kg (PODRAVKA  ili jednakovreijedno )</t>
  </si>
  <si>
    <t>KISELI KRASTAVCI  2450g ( PODRAVKA ili jednakovrijedno )</t>
  </si>
  <si>
    <t>CIKLA SALATA 2500g (PODRAVKA ili jednakovrijedno )</t>
  </si>
  <si>
    <t>GRAH U KONZERVI -CRVENI 2500g ( PODRAVKA ili jednakovrijedni)</t>
  </si>
  <si>
    <t>GRAH U KONZERV-SMEĐI 2500G  (PODRAVKA  ili jednakovrijedno)</t>
  </si>
  <si>
    <t>KETCHUP BLAGI 1 kg (PODRAVKA ili jednakovrijdno)</t>
  </si>
  <si>
    <t>AJVAR 690g (PODRAVKA ili jednakovrijedno)</t>
  </si>
  <si>
    <t>LUK DINSTANI LIM. 2600g (PODRAVKA ili jednakovrijedno)</t>
  </si>
  <si>
    <t>UMAK OD RAJČICE LIM. 4 kg (PODRAVKA ili jednakovrijedno )</t>
  </si>
  <si>
    <t>LISNATO TIJESTO -SMRZNUTO 500G (LEDO ili jednakovrijedno)</t>
  </si>
  <si>
    <t>PIŠKOTI 400g</t>
  </si>
  <si>
    <t>SLANUTAK  800g</t>
  </si>
  <si>
    <t>SODA BIKARBONA 500G</t>
  </si>
  <si>
    <t xml:space="preserve">MAK -mljeveni 200g </t>
  </si>
  <si>
    <t>ŽITARICE 500g (LINO PILLOWS ili jednakovrijedno )</t>
  </si>
  <si>
    <t>KVASAC 40g ( DI-GO svježi ili jednakovrijedno)</t>
  </si>
  <si>
    <t>KRUŠNE MRVICE 500g ( ČK MLINOVI ili jednakovrijedno )</t>
  </si>
  <si>
    <t>VALJUŠCI OD KRUMPIRA  500g  (LEDO ili jednakovrijedno )</t>
  </si>
  <si>
    <t>KRPICE ZA JUHU 400g ( MARODI ili jednakovrijedno)</t>
  </si>
  <si>
    <t>SUHE GROŽĐICE 200 g</t>
  </si>
  <si>
    <t>MARGARIN  250 g (Zvijezda ili jedakovrijedno)</t>
  </si>
  <si>
    <t>BANANKO 30g</t>
  </si>
  <si>
    <t>TORTICA  25g</t>
  </si>
  <si>
    <t>MLIJEČNI DESERT -KINDER MAXI KING 35g</t>
  </si>
  <si>
    <t xml:space="preserve"> MLIJEČNI DESERT -KINDER MILCH SCHNITTE 28g</t>
  </si>
  <si>
    <t>MLIJEČNI DESERT KINDER PINGUI 30g</t>
  </si>
  <si>
    <t>ŽITARICE 375g  ( Nestle fitness žitarice)</t>
  </si>
  <si>
    <t>MED CVIJETNI VRCANI 20 g - pvc ambalaža</t>
  </si>
  <si>
    <t>MED CVJETNI STAKLENKA  900g</t>
  </si>
  <si>
    <t>ORASI 200g</t>
  </si>
  <si>
    <t>KOKOSOVO BRAŠNO   200 g</t>
  </si>
  <si>
    <t>ŽITARICE 375g   ( Nestle chocapic pahuljice )</t>
  </si>
  <si>
    <t>ČOKOLINO 1 kg</t>
  </si>
  <si>
    <t>LINO LADA  2,5 kg</t>
  </si>
  <si>
    <t>KISELA PAPRIKA-  REZANA 2500g</t>
  </si>
  <si>
    <t>KUSKUS 250g ( ZLATOPOLJE ili jednakovrijedno )</t>
  </si>
  <si>
    <t>ČOKOLADA U PRAHU 200g  (KRAŠ ili jednakovrijedno)</t>
  </si>
  <si>
    <t>KAKAO U PRAHU 100g  (KRAŠ ili jednakovrijedno)</t>
  </si>
  <si>
    <t>LEĆA 400g (PODRAVKA  ili jednakovrijedno )</t>
  </si>
  <si>
    <t>KUKURUZ ŠEĆERAC 400 g (PODRAVKA ili jednakovrijedno )</t>
  </si>
  <si>
    <t>PEKMEZ OD ŠLJIVA 660 g (PODRAVKA  ili jednakovrijedno )</t>
  </si>
  <si>
    <t>VOĆNI NAMAZ OD MARELICE 3kg ( PODRAVKA ili jednako.)</t>
  </si>
  <si>
    <t>SUHO VOĆE MIX NATURA 150g</t>
  </si>
  <si>
    <t>MARGO 400g  (zvijezda ili jednakovrijedno)</t>
  </si>
  <si>
    <t>FARFALE-MAŠNICE 1 kg (BARILLA ili jednakovrijedno )</t>
  </si>
  <si>
    <t>TIRAMISU 250 g (PODRAVKA  ili jednakovrijedno)</t>
  </si>
  <si>
    <t>SEZAM  200g</t>
  </si>
  <si>
    <t>1.1.-30.6.</t>
  </si>
  <si>
    <t>1.09.-31.12.</t>
  </si>
  <si>
    <t>KVASAC DOLCELA 7g  4+1</t>
  </si>
  <si>
    <r>
      <t>RIŽA 800g (</t>
    </r>
    <r>
      <rPr>
        <b/>
        <sz val="8"/>
        <color theme="1"/>
        <rFont val="Arial"/>
        <family val="2"/>
        <charset val="238"/>
      </rPr>
      <t>ZLATOPOLJE-INTEGRALNI PARBOILED  ili jednakovrijedno)</t>
    </r>
  </si>
  <si>
    <t>RIŽA  BIJELA 1kg (ZLATOPOLJE ZA DOMAĆA JELA ili jednakovrijedno)</t>
  </si>
  <si>
    <t>RIŽA PARBOILED  (SCOTTI ili jednakovrijedna )</t>
  </si>
  <si>
    <t>BRAŠNO ZA DIZANA TIJESTA 1kg (ČK MLINOVI ili jednakovrijedno)</t>
  </si>
  <si>
    <t>PUŽIĆI-MALI  400g ( MARODI ili jednakovrijedno )</t>
  </si>
  <si>
    <t>PUŽIĆI-VELIKI  400g ( MARODI ili jednakovrijedno )</t>
  </si>
  <si>
    <t>FRKANI REZANCI S JAJIMA 400g (MARODI ili jednakovrijedno )</t>
  </si>
  <si>
    <t>ZVIJEZDICE ZA JUHU 400G (MARODI ili jednakovrijedno)</t>
  </si>
  <si>
    <t>TJESTENINA ZA LAZANJE 1kg ( BARILLA ili jednakovrijedo )</t>
  </si>
  <si>
    <t>TARANA 400g (MARODI ili jednakovrijedno )</t>
  </si>
  <si>
    <t>ŠURLICE S JAJIMA 400g ( MARODI ili jednakovrijedno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</si>
  <si>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</si>
  <si>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</si>
  <si>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</si>
  <si>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</si>
  <si>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</si>
  <si>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</si>
  <si>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</si>
  <si>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</si>
  <si>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</si>
  <si>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</si>
  <si>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</si>
  <si>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</si>
  <si>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</si>
  <si>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</si>
  <si>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</si>
  <si>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</si>
  <si>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</si>
  <si>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</si>
  <si>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</si>
  <si>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</si>
  <si>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</si>
  <si>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</si>
  <si>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</si>
  <si>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</si>
  <si>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</si>
  <si>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</si>
  <si>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</si>
  <si>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</si>
  <si>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</si>
  <si>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</si>
  <si>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</si>
  <si>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</si>
  <si>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</si>
  <si>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</si>
  <si>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</si>
  <si>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</si>
  <si>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</si>
  <si>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</si>
  <si>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</si>
  <si>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</si>
  <si>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</si>
  <si>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</si>
  <si>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</si>
  <si>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</si>
  <si>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</si>
  <si>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</si>
  <si>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</si>
  <si>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</si>
  <si>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</si>
  <si>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</si>
  <si>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</si>
  <si>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</si>
  <si>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</si>
  <si>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</si>
  <si>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</si>
  <si>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</si>
  <si>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</si>
  <si>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</si>
  <si>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</si>
  <si>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</si>
  <si>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</si>
  <si>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</si>
  <si>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</si>
  <si>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</si>
  <si>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</si>
  <si>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</si>
  <si>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</si>
  <si>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</si>
  <si>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</si>
  <si>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</si>
  <si>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</si>
  <si>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</si>
  <si>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</si>
  <si>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</si>
  <si>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</si>
  <si>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</si>
  <si>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</si>
  <si>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</si>
  <si>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</si>
  <si>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</si>
  <si>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</si>
  <si>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</si>
  <si>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</si>
  <si>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</si>
  <si>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</si>
  <si>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</si>
  <si>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</si>
  <si>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</si>
  <si>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</si>
  <si>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</si>
  <si>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</si>
  <si>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</si>
  <si>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</si>
  <si>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</si>
  <si>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</si>
  <si>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</si>
  <si>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</si>
  <si>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</si>
  <si>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</si>
  <si>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</si>
  <si>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</si>
  <si>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</si>
  <si>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</si>
  <si>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</si>
  <si>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</si>
  <si>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</si>
  <si>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</si>
  <si>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</si>
  <si>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</si>
  <si>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</si>
  <si>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</si>
  <si>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</si>
  <si>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</si>
  <si>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</si>
  <si>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</si>
  <si>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</si>
  <si>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</si>
  <si>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</si>
  <si>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</si>
  <si>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</si>
  <si>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</si>
  <si>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</si>
  <si>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</si>
  <si>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</si>
  <si>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</si>
  <si>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</si>
  <si>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</si>
  <si>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</si>
  <si>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</si>
  <si>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</si>
  <si>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</si>
  <si>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</si>
  <si>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</si>
  <si>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</si>
  <si>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</si>
  <si>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</si>
  <si>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</si>
  <si>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</si>
  <si>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</si>
  <si>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</si>
  <si>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</si>
  <si>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</si>
  <si>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</si>
  <si>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</si>
  <si>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</si>
  <si>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</si>
  <si>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SENF 700g  ( PODRAVKA  ili jednakovrijedno )</t>
  </si>
  <si>
    <t>PASIRANA RAJČICA 500g ( PODRAVKA  ili jednakovrijedno )</t>
  </si>
  <si>
    <t>PELAT RAJČICE 800g ( PODRAVKA  ili jednakovrijedno )</t>
  </si>
  <si>
    <t>KONCENTRAT RAJČICE 800g ( PODRAVKA ili jednakovrijedno)</t>
  </si>
  <si>
    <t>GUSTIN  1 kg (PODRAVKA ili jednakovrijedno9</t>
  </si>
  <si>
    <t>UMAK OD GLJIVA  0,5 KG (PODRAVKA ili jednakovrijedno )</t>
  </si>
  <si>
    <t>PIRE KRUMPIR U PRAHU 3kg</t>
  </si>
  <si>
    <t>ČOKOLADA ZA KUHANJE 100g</t>
  </si>
  <si>
    <t>TROŠKOVNIK ZA NABAVU NAMIRNICA ZA JEDNOGODIŠNJE RAZDOBLJE</t>
  </si>
  <si>
    <t>PREDMET NABAVE:    OSTALE NAMIRNICE   ZA POTREBE ŠKOLSKE KUHINJE</t>
  </si>
  <si>
    <t xml:space="preserve">Za ponuditelja: </t>
  </si>
  <si>
    <r>
      <rPr>
        <b/>
        <sz val="10"/>
        <rFont val="Arial"/>
        <family val="2"/>
        <charset val="238"/>
      </rPr>
      <t>CIMET U PRAHU</t>
    </r>
    <r>
      <rPr>
        <b/>
        <sz val="9"/>
        <rFont val="Arial"/>
        <family val="2"/>
        <charset val="238"/>
      </rPr>
      <t xml:space="preserve"> 100 g</t>
    </r>
  </si>
  <si>
    <t>KROKETI 1kg ( LEDO ili jednakovrijedno )</t>
  </si>
  <si>
    <t>ŠIROKI REZANCI VALOVITI  400g (MARODI ili jednakovrijedno )</t>
  </si>
  <si>
    <t>JUHA BEČKA 1 kg  ( PODRAVKA  ili jednakovrijedno )</t>
  </si>
  <si>
    <t xml:space="preserve">GRAH U KONZERV-CRVENI  850 g (PODRAVKA  ili jednakovrijedno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</si>
</sst>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3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0" xfId="0" applyFill="1"/>
    <xf numFmtId="0" fontId="5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0" fillId="4" borderId="2" xfId="0" applyFont="1" applyFill="1" applyBorder="1"/>
    <xf numFmtId="0" fontId="3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center" vertical="center"/>
    </xf>
    <xf numFmtId="0" fontId="0" fillId="4" borderId="8" xfId="0" applyFont="1" applyFill="1" applyBorder="1"/>
    <xf numFmtId="0" fontId="0" fillId="0" borderId="10" xfId="0" applyBorder="1"/>
    <xf numFmtId="0" fontId="0" fillId="0" borderId="11" xfId="0" applyBorder="1"/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left" vertical="center"/>
    </xf>
    <xf numFmtId="1" fontId="9" fillId="4" borderId="2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10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2" fillId="4" borderId="2" xfId="0" applyFont="1" applyFill="1" applyBorder="1"/>
    <xf numFmtId="0" fontId="4" fillId="4" borderId="7" xfId="0" applyFont="1" applyFill="1" applyBorder="1" applyAlignment="1">
      <alignment horizontal="left" vertical="center"/>
    </xf>
    <xf numFmtId="0" fontId="12" fillId="0" borderId="2" xfId="0" applyFont="1" applyBorder="1"/>
    <xf numFmtId="0" fontId="6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12" fillId="4" borderId="8" xfId="0" applyFont="1" applyFill="1" applyBorder="1"/>
    <xf numFmtId="0" fontId="5" fillId="4" borderId="7" xfId="0" applyFont="1" applyFill="1" applyBorder="1" applyAlignment="1">
      <alignment horizontal="left" wrapText="1"/>
    </xf>
    <xf numFmtId="1" fontId="9" fillId="4" borderId="19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67"/>
  <sheetViews>
    <sheetView tabSelected="1" view="pageBreakPreview" topLeftCell="A121" zoomScaleNormal="100" zoomScaleSheetLayoutView="100" workbookViewId="0">
      <selection activeCell="C141" sqref="C141"/>
    </sheetView>
  </sheetViews>
  <sheetFormatPr defaultRowHeight="15" x14ac:dyDescent="0.25"/>
  <cols>
    <col min="3" max="3" width="54.7109375" customWidth="1"/>
    <col min="4" max="4" width="14.140625" customWidth="1"/>
    <col min="5" max="5" width="15.85546875" customWidth="1"/>
    <col min="6" max="6" width="14" customWidth="1"/>
    <col min="8" max="8" width="10.85546875" customWidth="1"/>
    <col min="9" max="9" width="14.28515625" customWidth="1"/>
  </cols>
  <sheetData>
    <row r="3" spans="2:14" x14ac:dyDescent="0.25">
      <c r="B3" s="33"/>
      <c r="C3" s="33" t="s">
        <v>17</v>
      </c>
      <c r="D3" s="33"/>
      <c r="E3" s="33"/>
      <c r="F3" s="33"/>
    </row>
    <row r="4" spans="2:14" x14ac:dyDescent="0.25">
      <c r="B4" s="33"/>
      <c r="C4" s="33" t="s">
        <v>303</v>
      </c>
      <c r="D4" s="33"/>
      <c r="E4" s="33"/>
      <c r="F4" s="33"/>
    </row>
    <row r="5" spans="2:14" ht="15.75" thickBot="1" x14ac:dyDescent="0.3">
      <c r="C5" s="33" t="s">
        <v>304</v>
      </c>
    </row>
    <row r="6" spans="2:14" ht="30.75" thickBot="1" x14ac:dyDescent="0.3">
      <c r="B6" s="49" t="s">
        <v>0</v>
      </c>
      <c r="C6" s="50"/>
      <c r="D6" s="34" t="s">
        <v>135</v>
      </c>
      <c r="E6" s="35" t="s">
        <v>136</v>
      </c>
      <c r="F6" s="21" t="s">
        <v>1</v>
      </c>
      <c r="G6" s="36" t="s">
        <v>2</v>
      </c>
      <c r="H6" s="1" t="s">
        <v>3</v>
      </c>
      <c r="I6" s="2" t="s">
        <v>4</v>
      </c>
      <c r="J6" s="1" t="s">
        <v>5</v>
      </c>
      <c r="K6" s="1" t="s">
        <v>6</v>
      </c>
      <c r="L6" s="1" t="s">
        <v>7</v>
      </c>
    </row>
    <row r="7" spans="2:14" x14ac:dyDescent="0.25">
      <c r="B7" s="4"/>
      <c r="C7" s="5"/>
      <c r="D7" s="23"/>
      <c r="E7" s="23"/>
      <c r="F7" s="6" t="s">
        <v>8</v>
      </c>
      <c r="G7" s="37"/>
      <c r="H7" s="7"/>
      <c r="I7" s="7"/>
      <c r="J7" s="7"/>
      <c r="K7" s="7"/>
      <c r="L7" s="7"/>
      <c r="M7" s="8"/>
      <c r="N7" s="8"/>
    </row>
    <row r="8" spans="2:14" x14ac:dyDescent="0.25">
      <c r="B8" s="24"/>
      <c r="C8" s="9"/>
      <c r="D8" s="29"/>
      <c r="E8" s="29"/>
      <c r="F8" s="27"/>
      <c r="G8" s="37"/>
      <c r="H8" s="7"/>
      <c r="I8" s="7">
        <f t="shared" ref="I8:I60" si="0">F8*H8</f>
        <v>0</v>
      </c>
      <c r="J8" s="7"/>
      <c r="K8" s="7">
        <f t="shared" ref="K8:K26" si="1">(I8*J8)/100</f>
        <v>0</v>
      </c>
      <c r="L8" s="7">
        <f t="shared" ref="L8:L26" si="2">I8+K8</f>
        <v>0</v>
      </c>
      <c r="M8" s="8"/>
      <c r="N8" s="8"/>
    </row>
    <row r="9" spans="2:14" x14ac:dyDescent="0.25">
      <c r="B9" s="25" t="s">
        <v>149</v>
      </c>
      <c r="C9" s="26" t="s">
        <v>38</v>
      </c>
      <c r="D9" s="51">
        <v>60</v>
      </c>
      <c r="E9" s="51">
        <v>35</v>
      </c>
      <c r="F9" s="28">
        <f>D9+E9</f>
        <v>95</v>
      </c>
      <c r="G9" s="39" t="s">
        <v>9</v>
      </c>
      <c r="H9" s="40"/>
      <c r="I9" s="40">
        <f>F9*H9</f>
        <v>0</v>
      </c>
      <c r="J9" s="40"/>
      <c r="K9" s="40">
        <f t="shared" si="1"/>
        <v>0</v>
      </c>
      <c r="L9" s="40">
        <f t="shared" si="2"/>
        <v>0</v>
      </c>
      <c r="M9" s="8"/>
      <c r="N9" s="8"/>
    </row>
    <row r="10" spans="2:14" x14ac:dyDescent="0.25">
      <c r="B10" s="10" t="s">
        <v>150</v>
      </c>
      <c r="C10" s="9" t="s">
        <v>12</v>
      </c>
      <c r="D10" s="22">
        <v>50</v>
      </c>
      <c r="E10" s="22">
        <v>40</v>
      </c>
      <c r="F10" s="28">
        <f t="shared" ref="F10:F81" si="3">D10+E10</f>
        <v>90</v>
      </c>
      <c r="G10" s="39" t="s">
        <v>9</v>
      </c>
      <c r="H10" s="7"/>
      <c r="I10" s="7">
        <f t="shared" si="0"/>
        <v>0</v>
      </c>
      <c r="J10" s="7"/>
      <c r="K10" s="7">
        <f t="shared" si="1"/>
        <v>0</v>
      </c>
      <c r="L10" s="7">
        <f t="shared" si="2"/>
        <v>0</v>
      </c>
      <c r="M10" s="8"/>
      <c r="N10" s="8"/>
    </row>
    <row r="11" spans="2:14" x14ac:dyDescent="0.25">
      <c r="B11" s="25" t="s">
        <v>151</v>
      </c>
      <c r="C11" s="9" t="s">
        <v>39</v>
      </c>
      <c r="D11" s="22">
        <v>7</v>
      </c>
      <c r="E11" s="22">
        <v>5</v>
      </c>
      <c r="F11" s="28">
        <f t="shared" si="3"/>
        <v>12</v>
      </c>
      <c r="G11" s="39" t="s">
        <v>9</v>
      </c>
      <c r="H11" s="7"/>
      <c r="I11" s="7">
        <f t="shared" si="0"/>
        <v>0</v>
      </c>
      <c r="J11" s="7"/>
      <c r="K11" s="7">
        <f t="shared" si="1"/>
        <v>0</v>
      </c>
      <c r="L11" s="7">
        <f t="shared" si="2"/>
        <v>0</v>
      </c>
      <c r="M11" s="8"/>
      <c r="N11" s="8"/>
    </row>
    <row r="12" spans="2:14" x14ac:dyDescent="0.25">
      <c r="B12" s="10" t="s">
        <v>152</v>
      </c>
      <c r="C12" s="9" t="s">
        <v>13</v>
      </c>
      <c r="D12" s="22">
        <v>3</v>
      </c>
      <c r="E12" s="22">
        <v>3</v>
      </c>
      <c r="F12" s="28">
        <f t="shared" si="3"/>
        <v>6</v>
      </c>
      <c r="G12" s="39" t="s">
        <v>15</v>
      </c>
      <c r="H12" s="7"/>
      <c r="I12" s="7">
        <f t="shared" si="0"/>
        <v>0</v>
      </c>
      <c r="J12" s="7"/>
      <c r="K12" s="7">
        <f t="shared" si="1"/>
        <v>0</v>
      </c>
      <c r="L12" s="7">
        <f t="shared" si="2"/>
        <v>0</v>
      </c>
      <c r="M12" s="8"/>
      <c r="N12" s="8"/>
    </row>
    <row r="13" spans="2:14" x14ac:dyDescent="0.25">
      <c r="B13" s="25" t="s">
        <v>153</v>
      </c>
      <c r="C13" s="9" t="s">
        <v>14</v>
      </c>
      <c r="D13" s="22">
        <v>3</v>
      </c>
      <c r="E13" s="22">
        <v>2</v>
      </c>
      <c r="F13" s="28">
        <f t="shared" si="3"/>
        <v>5</v>
      </c>
      <c r="G13" s="39" t="s">
        <v>15</v>
      </c>
      <c r="H13" s="7"/>
      <c r="I13" s="7">
        <f t="shared" si="0"/>
        <v>0</v>
      </c>
      <c r="J13" s="7"/>
      <c r="K13" s="7">
        <f t="shared" si="1"/>
        <v>0</v>
      </c>
      <c r="L13" s="7">
        <f t="shared" si="2"/>
        <v>0</v>
      </c>
      <c r="M13" s="8"/>
      <c r="N13" s="8"/>
    </row>
    <row r="14" spans="2:14" x14ac:dyDescent="0.25">
      <c r="B14" s="10" t="s">
        <v>154</v>
      </c>
      <c r="C14" s="9" t="s">
        <v>40</v>
      </c>
      <c r="D14" s="22">
        <v>25</v>
      </c>
      <c r="E14" s="22">
        <v>20</v>
      </c>
      <c r="F14" s="28">
        <f t="shared" si="3"/>
        <v>45</v>
      </c>
      <c r="G14" s="39" t="s">
        <v>15</v>
      </c>
      <c r="H14" s="7"/>
      <c r="I14" s="7">
        <f t="shared" si="0"/>
        <v>0</v>
      </c>
      <c r="J14" s="7"/>
      <c r="K14" s="7">
        <f t="shared" si="1"/>
        <v>0</v>
      </c>
      <c r="L14" s="7">
        <f t="shared" si="2"/>
        <v>0</v>
      </c>
      <c r="M14" s="8"/>
      <c r="N14" s="8"/>
    </row>
    <row r="15" spans="2:14" x14ac:dyDescent="0.25">
      <c r="B15" s="25" t="s">
        <v>155</v>
      </c>
      <c r="C15" s="9" t="s">
        <v>41</v>
      </c>
      <c r="D15" s="22">
        <v>1</v>
      </c>
      <c r="E15" s="22">
        <v>1</v>
      </c>
      <c r="F15" s="28">
        <f t="shared" si="3"/>
        <v>2</v>
      </c>
      <c r="G15" s="39" t="s">
        <v>15</v>
      </c>
      <c r="H15" s="7"/>
      <c r="I15" s="7">
        <f t="shared" si="0"/>
        <v>0</v>
      </c>
      <c r="J15" s="7"/>
      <c r="K15" s="7">
        <f t="shared" si="1"/>
        <v>0</v>
      </c>
      <c r="L15" s="7">
        <f t="shared" si="2"/>
        <v>0</v>
      </c>
      <c r="M15" s="8"/>
      <c r="N15" s="8"/>
    </row>
    <row r="16" spans="2:14" x14ac:dyDescent="0.25">
      <c r="B16" s="10" t="s">
        <v>156</v>
      </c>
      <c r="C16" s="9" t="s">
        <v>18</v>
      </c>
      <c r="D16" s="22">
        <v>10</v>
      </c>
      <c r="E16" s="22">
        <v>5</v>
      </c>
      <c r="F16" s="28">
        <f t="shared" si="3"/>
        <v>15</v>
      </c>
      <c r="G16" s="39" t="s">
        <v>15</v>
      </c>
      <c r="H16" s="7"/>
      <c r="I16" s="7">
        <f t="shared" si="0"/>
        <v>0</v>
      </c>
      <c r="J16" s="7"/>
      <c r="K16" s="7">
        <f t="shared" si="1"/>
        <v>0</v>
      </c>
      <c r="L16" s="7">
        <f t="shared" si="2"/>
        <v>0</v>
      </c>
      <c r="M16" s="8"/>
      <c r="N16" s="8"/>
    </row>
    <row r="17" spans="2:14" x14ac:dyDescent="0.25">
      <c r="B17" s="25" t="s">
        <v>157</v>
      </c>
      <c r="C17" s="9" t="s">
        <v>42</v>
      </c>
      <c r="D17" s="22">
        <v>1</v>
      </c>
      <c r="E17" s="22">
        <v>1</v>
      </c>
      <c r="F17" s="28">
        <f t="shared" si="3"/>
        <v>2</v>
      </c>
      <c r="G17" s="39" t="s">
        <v>15</v>
      </c>
      <c r="H17" s="7"/>
      <c r="I17" s="7">
        <f>F17*H17</f>
        <v>0</v>
      </c>
      <c r="J17" s="7"/>
      <c r="K17" s="7">
        <f t="shared" si="1"/>
        <v>0</v>
      </c>
      <c r="L17" s="7">
        <f t="shared" si="2"/>
        <v>0</v>
      </c>
      <c r="M17" s="8"/>
      <c r="N17" s="8"/>
    </row>
    <row r="18" spans="2:14" x14ac:dyDescent="0.25">
      <c r="B18" s="10" t="s">
        <v>158</v>
      </c>
      <c r="C18" s="9" t="s">
        <v>43</v>
      </c>
      <c r="D18" s="30">
        <v>5</v>
      </c>
      <c r="E18" s="30">
        <v>4</v>
      </c>
      <c r="F18" s="28">
        <f t="shared" si="3"/>
        <v>9</v>
      </c>
      <c r="G18" s="39" t="s">
        <v>15</v>
      </c>
      <c r="H18" s="3"/>
      <c r="I18" s="7">
        <f t="shared" si="0"/>
        <v>0</v>
      </c>
      <c r="J18" s="7"/>
      <c r="K18" s="7">
        <f t="shared" si="1"/>
        <v>0</v>
      </c>
      <c r="L18" s="7">
        <f t="shared" si="2"/>
        <v>0</v>
      </c>
    </row>
    <row r="19" spans="2:14" x14ac:dyDescent="0.25">
      <c r="B19" s="25" t="s">
        <v>159</v>
      </c>
      <c r="C19" s="9" t="s">
        <v>131</v>
      </c>
      <c r="D19" s="30">
        <v>40</v>
      </c>
      <c r="E19" s="52">
        <v>30</v>
      </c>
      <c r="F19" s="28">
        <f>D19+E19</f>
        <v>70</v>
      </c>
      <c r="G19" s="39" t="s">
        <v>15</v>
      </c>
      <c r="H19" s="42"/>
      <c r="I19" s="40">
        <f>F19*H19</f>
        <v>0</v>
      </c>
      <c r="J19" s="40"/>
      <c r="K19" s="40">
        <f t="shared" si="1"/>
        <v>0</v>
      </c>
      <c r="L19" s="40">
        <f t="shared" si="2"/>
        <v>0</v>
      </c>
    </row>
    <row r="20" spans="2:14" x14ac:dyDescent="0.25">
      <c r="B20" s="10" t="s">
        <v>160</v>
      </c>
      <c r="C20" s="11" t="s">
        <v>44</v>
      </c>
      <c r="D20" s="19">
        <v>12</v>
      </c>
      <c r="E20" s="19">
        <v>10</v>
      </c>
      <c r="F20" s="28">
        <f>D20+E20</f>
        <v>22</v>
      </c>
      <c r="G20" s="39" t="s">
        <v>10</v>
      </c>
      <c r="H20" s="40"/>
      <c r="I20" s="40">
        <f>F20*H20</f>
        <v>0</v>
      </c>
      <c r="J20" s="40"/>
      <c r="K20" s="40">
        <f t="shared" si="1"/>
        <v>0</v>
      </c>
      <c r="L20" s="40">
        <f t="shared" si="2"/>
        <v>0</v>
      </c>
    </row>
    <row r="21" spans="2:14" x14ac:dyDescent="0.25">
      <c r="B21" s="25" t="s">
        <v>161</v>
      </c>
      <c r="C21" s="14" t="s">
        <v>16</v>
      </c>
      <c r="D21" s="20">
        <v>1</v>
      </c>
      <c r="E21" s="20">
        <v>1</v>
      </c>
      <c r="F21" s="28">
        <f t="shared" si="3"/>
        <v>2</v>
      </c>
      <c r="G21" s="39" t="s">
        <v>10</v>
      </c>
      <c r="H21" s="40"/>
      <c r="I21" s="40">
        <f t="shared" si="0"/>
        <v>0</v>
      </c>
      <c r="J21" s="40"/>
      <c r="K21" s="40">
        <f>(I21*J21)/100</f>
        <v>0</v>
      </c>
      <c r="L21" s="40">
        <f>I21+K21</f>
        <v>0</v>
      </c>
    </row>
    <row r="22" spans="2:14" x14ac:dyDescent="0.25">
      <c r="B22" s="10" t="s">
        <v>162</v>
      </c>
      <c r="C22" s="11" t="s">
        <v>46</v>
      </c>
      <c r="D22" s="19">
        <v>15</v>
      </c>
      <c r="E22" s="19">
        <v>10</v>
      </c>
      <c r="F22" s="28">
        <f t="shared" si="3"/>
        <v>25</v>
      </c>
      <c r="G22" s="39" t="s">
        <v>10</v>
      </c>
      <c r="H22" s="40"/>
      <c r="I22" s="40">
        <f t="shared" si="0"/>
        <v>0</v>
      </c>
      <c r="J22" s="40"/>
      <c r="K22" s="40">
        <f t="shared" si="1"/>
        <v>0</v>
      </c>
      <c r="L22" s="40">
        <f t="shared" si="2"/>
        <v>0</v>
      </c>
    </row>
    <row r="23" spans="2:14" x14ac:dyDescent="0.25">
      <c r="B23" s="25" t="s">
        <v>163</v>
      </c>
      <c r="C23" s="11" t="s">
        <v>45</v>
      </c>
      <c r="D23" s="19">
        <v>100</v>
      </c>
      <c r="E23" s="19">
        <v>60</v>
      </c>
      <c r="F23" s="28">
        <f t="shared" si="3"/>
        <v>160</v>
      </c>
      <c r="G23" s="39" t="s">
        <v>10</v>
      </c>
      <c r="H23" s="12"/>
      <c r="I23" s="7">
        <f t="shared" si="0"/>
        <v>0</v>
      </c>
      <c r="J23" s="7"/>
      <c r="K23" s="7">
        <f t="shared" si="1"/>
        <v>0</v>
      </c>
      <c r="L23" s="7">
        <f t="shared" si="2"/>
        <v>0</v>
      </c>
    </row>
    <row r="24" spans="2:14" x14ac:dyDescent="0.25">
      <c r="B24" s="10" t="s">
        <v>164</v>
      </c>
      <c r="C24" s="11" t="s">
        <v>19</v>
      </c>
      <c r="D24" s="19">
        <v>1</v>
      </c>
      <c r="E24" s="19">
        <v>1</v>
      </c>
      <c r="F24" s="28">
        <f t="shared" si="3"/>
        <v>2</v>
      </c>
      <c r="G24" s="39" t="s">
        <v>10</v>
      </c>
      <c r="H24" s="12"/>
      <c r="I24" s="7">
        <f t="shared" si="0"/>
        <v>0</v>
      </c>
      <c r="J24" s="7"/>
      <c r="K24" s="7">
        <f t="shared" si="1"/>
        <v>0</v>
      </c>
      <c r="L24" s="7">
        <f t="shared" si="2"/>
        <v>0</v>
      </c>
    </row>
    <row r="25" spans="2:14" x14ac:dyDescent="0.25">
      <c r="B25" s="25" t="s">
        <v>165</v>
      </c>
      <c r="C25" s="32" t="s">
        <v>47</v>
      </c>
      <c r="D25" s="20">
        <v>60</v>
      </c>
      <c r="E25" s="20">
        <v>60</v>
      </c>
      <c r="F25" s="28">
        <f t="shared" si="3"/>
        <v>120</v>
      </c>
      <c r="G25" s="44" t="s">
        <v>15</v>
      </c>
      <c r="H25" s="45"/>
      <c r="I25" s="40">
        <f t="shared" si="0"/>
        <v>0</v>
      </c>
      <c r="J25" s="40"/>
      <c r="K25" s="40">
        <f t="shared" si="1"/>
        <v>0</v>
      </c>
      <c r="L25" s="40">
        <f t="shared" si="2"/>
        <v>0</v>
      </c>
    </row>
    <row r="26" spans="2:14" x14ac:dyDescent="0.25">
      <c r="B26" s="10" t="s">
        <v>166</v>
      </c>
      <c r="C26" s="32" t="s">
        <v>108</v>
      </c>
      <c r="D26" s="20">
        <v>15</v>
      </c>
      <c r="E26" s="20">
        <v>15</v>
      </c>
      <c r="F26" s="28">
        <f t="shared" si="3"/>
        <v>30</v>
      </c>
      <c r="G26" s="44" t="s">
        <v>15</v>
      </c>
      <c r="H26" s="45"/>
      <c r="I26" s="40">
        <f t="shared" si="0"/>
        <v>0</v>
      </c>
      <c r="J26" s="40"/>
      <c r="K26" s="40">
        <f t="shared" si="1"/>
        <v>0</v>
      </c>
      <c r="L26" s="7">
        <f t="shared" si="2"/>
        <v>0</v>
      </c>
    </row>
    <row r="27" spans="2:14" x14ac:dyDescent="0.25">
      <c r="B27" s="25" t="s">
        <v>167</v>
      </c>
      <c r="C27" s="32" t="s">
        <v>115</v>
      </c>
      <c r="D27" s="20">
        <v>50</v>
      </c>
      <c r="E27" s="20">
        <v>50</v>
      </c>
      <c r="F27" s="28">
        <f t="shared" si="3"/>
        <v>100</v>
      </c>
      <c r="G27" s="44" t="s">
        <v>15</v>
      </c>
      <c r="H27" s="45"/>
      <c r="I27" s="40">
        <f t="shared" si="0"/>
        <v>0</v>
      </c>
      <c r="J27" s="40"/>
      <c r="K27" s="40">
        <f t="shared" ref="K27:K105" si="4">(I27*J27)/100</f>
        <v>0</v>
      </c>
      <c r="L27" s="7">
        <f t="shared" ref="L27:L105" si="5">I27+K27</f>
        <v>0</v>
      </c>
    </row>
    <row r="28" spans="2:14" x14ac:dyDescent="0.25">
      <c r="B28" s="10" t="s">
        <v>168</v>
      </c>
      <c r="C28" s="32" t="s">
        <v>116</v>
      </c>
      <c r="D28" s="20">
        <v>15</v>
      </c>
      <c r="E28" s="20">
        <v>15</v>
      </c>
      <c r="F28" s="28">
        <f t="shared" si="3"/>
        <v>30</v>
      </c>
      <c r="G28" s="44" t="s">
        <v>15</v>
      </c>
      <c r="H28" s="45"/>
      <c r="I28" s="40">
        <f t="shared" si="0"/>
        <v>0</v>
      </c>
      <c r="J28" s="40"/>
      <c r="K28" s="40">
        <f t="shared" si="4"/>
        <v>0</v>
      </c>
      <c r="L28" s="7">
        <f t="shared" si="5"/>
        <v>0</v>
      </c>
    </row>
    <row r="29" spans="2:14" x14ac:dyDescent="0.25">
      <c r="B29" s="25" t="s">
        <v>169</v>
      </c>
      <c r="C29" s="32" t="s">
        <v>101</v>
      </c>
      <c r="D29" s="20">
        <v>4</v>
      </c>
      <c r="E29" s="20">
        <v>4</v>
      </c>
      <c r="F29" s="28">
        <f t="shared" si="3"/>
        <v>8</v>
      </c>
      <c r="G29" s="44" t="s">
        <v>15</v>
      </c>
      <c r="H29" s="45"/>
      <c r="I29" s="40">
        <f t="shared" si="0"/>
        <v>0</v>
      </c>
      <c r="J29" s="40"/>
      <c r="K29" s="40">
        <f t="shared" si="4"/>
        <v>0</v>
      </c>
      <c r="L29" s="7">
        <f t="shared" si="5"/>
        <v>0</v>
      </c>
    </row>
    <row r="30" spans="2:14" x14ac:dyDescent="0.25">
      <c r="B30" s="10" t="s">
        <v>170</v>
      </c>
      <c r="C30" s="32" t="s">
        <v>117</v>
      </c>
      <c r="D30" s="20">
        <v>4</v>
      </c>
      <c r="E30" s="20">
        <v>4</v>
      </c>
      <c r="F30" s="28">
        <f t="shared" si="3"/>
        <v>8</v>
      </c>
      <c r="G30" s="44" t="s">
        <v>15</v>
      </c>
      <c r="H30" s="45"/>
      <c r="I30" s="40">
        <f t="shared" si="0"/>
        <v>0</v>
      </c>
      <c r="J30" s="40"/>
      <c r="K30" s="40">
        <f t="shared" si="4"/>
        <v>0</v>
      </c>
      <c r="L30" s="7">
        <f t="shared" si="5"/>
        <v>0</v>
      </c>
    </row>
    <row r="31" spans="2:14" x14ac:dyDescent="0.25">
      <c r="B31" s="25" t="s">
        <v>171</v>
      </c>
      <c r="C31" s="32" t="s">
        <v>118</v>
      </c>
      <c r="D31" s="20">
        <v>4</v>
      </c>
      <c r="E31" s="20">
        <v>4</v>
      </c>
      <c r="F31" s="28">
        <f t="shared" si="3"/>
        <v>8</v>
      </c>
      <c r="G31" s="44" t="s">
        <v>15</v>
      </c>
      <c r="H31" s="45"/>
      <c r="I31" s="40">
        <f t="shared" si="0"/>
        <v>0</v>
      </c>
      <c r="J31" s="40"/>
      <c r="K31" s="40">
        <f t="shared" si="4"/>
        <v>0</v>
      </c>
      <c r="L31" s="7">
        <f t="shared" si="5"/>
        <v>0</v>
      </c>
    </row>
    <row r="32" spans="2:14" x14ac:dyDescent="0.25">
      <c r="B32" s="10" t="s">
        <v>172</v>
      </c>
      <c r="C32" s="32" t="s">
        <v>114</v>
      </c>
      <c r="D32" s="20">
        <v>15</v>
      </c>
      <c r="E32" s="20">
        <v>15</v>
      </c>
      <c r="F32" s="28">
        <f t="shared" si="3"/>
        <v>30</v>
      </c>
      <c r="G32" s="44" t="s">
        <v>15</v>
      </c>
      <c r="H32" s="45"/>
      <c r="I32" s="40">
        <f t="shared" si="0"/>
        <v>0</v>
      </c>
      <c r="J32" s="40"/>
      <c r="K32" s="40">
        <f t="shared" si="4"/>
        <v>0</v>
      </c>
      <c r="L32" s="7">
        <f t="shared" si="5"/>
        <v>0</v>
      </c>
    </row>
    <row r="33" spans="2:12" x14ac:dyDescent="0.25">
      <c r="B33" s="25" t="s">
        <v>173</v>
      </c>
      <c r="C33" s="32" t="s">
        <v>102</v>
      </c>
      <c r="D33" s="20">
        <v>100</v>
      </c>
      <c r="E33" s="20">
        <v>100</v>
      </c>
      <c r="F33" s="28">
        <f t="shared" si="3"/>
        <v>200</v>
      </c>
      <c r="G33" s="44" t="s">
        <v>15</v>
      </c>
      <c r="H33" s="45"/>
      <c r="I33" s="40"/>
      <c r="J33" s="40"/>
      <c r="K33" s="40"/>
      <c r="L33" s="7"/>
    </row>
    <row r="34" spans="2:12" x14ac:dyDescent="0.25">
      <c r="B34" s="25" t="s">
        <v>174</v>
      </c>
      <c r="C34" s="32" t="s">
        <v>119</v>
      </c>
      <c r="D34" s="20">
        <v>75</v>
      </c>
      <c r="E34" s="20">
        <v>75</v>
      </c>
      <c r="F34" s="28">
        <f t="shared" si="3"/>
        <v>150</v>
      </c>
      <c r="G34" s="44" t="s">
        <v>15</v>
      </c>
      <c r="H34" s="45"/>
      <c r="I34" s="40">
        <f>F34*H34</f>
        <v>0</v>
      </c>
      <c r="J34" s="40"/>
      <c r="K34" s="40">
        <f t="shared" si="4"/>
        <v>0</v>
      </c>
      <c r="L34" s="7">
        <f t="shared" si="5"/>
        <v>0</v>
      </c>
    </row>
    <row r="35" spans="2:12" x14ac:dyDescent="0.25">
      <c r="B35" s="10" t="s">
        <v>175</v>
      </c>
      <c r="C35" s="32" t="s">
        <v>120</v>
      </c>
      <c r="D35" s="20">
        <v>35</v>
      </c>
      <c r="E35" s="20">
        <v>15</v>
      </c>
      <c r="F35" s="28">
        <f t="shared" si="3"/>
        <v>50</v>
      </c>
      <c r="G35" s="44" t="s">
        <v>15</v>
      </c>
      <c r="H35" s="45"/>
      <c r="I35" s="40">
        <f t="shared" si="0"/>
        <v>0</v>
      </c>
      <c r="J35" s="40"/>
      <c r="K35" s="40">
        <f t="shared" si="4"/>
        <v>0</v>
      </c>
      <c r="L35" s="7">
        <f t="shared" si="5"/>
        <v>0</v>
      </c>
    </row>
    <row r="36" spans="2:12" x14ac:dyDescent="0.25">
      <c r="B36" s="25" t="s">
        <v>176</v>
      </c>
      <c r="C36" s="32" t="s">
        <v>121</v>
      </c>
      <c r="D36" s="20">
        <v>25</v>
      </c>
      <c r="E36" s="20">
        <v>15</v>
      </c>
      <c r="F36" s="28">
        <f t="shared" si="3"/>
        <v>40</v>
      </c>
      <c r="G36" s="44" t="s">
        <v>15</v>
      </c>
      <c r="H36" s="45"/>
      <c r="I36" s="40">
        <f t="shared" si="0"/>
        <v>0</v>
      </c>
      <c r="J36" s="40"/>
      <c r="K36" s="40">
        <f t="shared" si="4"/>
        <v>0</v>
      </c>
      <c r="L36" s="7">
        <f t="shared" si="5"/>
        <v>0</v>
      </c>
    </row>
    <row r="37" spans="2:12" x14ac:dyDescent="0.25">
      <c r="B37" s="25" t="s">
        <v>177</v>
      </c>
      <c r="C37" s="32" t="s">
        <v>20</v>
      </c>
      <c r="D37" s="20">
        <v>2</v>
      </c>
      <c r="E37" s="20">
        <v>2</v>
      </c>
      <c r="F37" s="28">
        <f>D37+E37</f>
        <v>4</v>
      </c>
      <c r="G37" s="44" t="s">
        <v>15</v>
      </c>
      <c r="H37" s="45"/>
      <c r="I37" s="40">
        <f>F37*H37</f>
        <v>0</v>
      </c>
      <c r="J37" s="40"/>
      <c r="K37" s="40">
        <f t="shared" si="4"/>
        <v>0</v>
      </c>
      <c r="L37" s="7">
        <f t="shared" si="5"/>
        <v>0</v>
      </c>
    </row>
    <row r="38" spans="2:12" x14ac:dyDescent="0.25">
      <c r="B38" s="10" t="s">
        <v>178</v>
      </c>
      <c r="C38" s="32" t="s">
        <v>48</v>
      </c>
      <c r="D38" s="20">
        <v>15</v>
      </c>
      <c r="E38" s="20">
        <v>10</v>
      </c>
      <c r="F38" s="28">
        <f>D38+E38</f>
        <v>25</v>
      </c>
      <c r="G38" s="44" t="s">
        <v>15</v>
      </c>
      <c r="H38" s="45"/>
      <c r="I38" s="40">
        <f>F38*H38</f>
        <v>0</v>
      </c>
      <c r="J38" s="40"/>
      <c r="K38" s="40">
        <f t="shared" si="4"/>
        <v>0</v>
      </c>
      <c r="L38" s="7">
        <f t="shared" si="5"/>
        <v>0</v>
      </c>
    </row>
    <row r="39" spans="2:12" x14ac:dyDescent="0.25">
      <c r="B39" s="25" t="s">
        <v>179</v>
      </c>
      <c r="C39" s="32" t="s">
        <v>26</v>
      </c>
      <c r="D39" s="20">
        <v>5</v>
      </c>
      <c r="E39" s="20">
        <v>2</v>
      </c>
      <c r="F39" s="28">
        <f>D39+E39</f>
        <v>7</v>
      </c>
      <c r="G39" s="44" t="s">
        <v>15</v>
      </c>
      <c r="H39" s="45"/>
      <c r="I39" s="40">
        <f>F39*H39</f>
        <v>0</v>
      </c>
      <c r="J39" s="40"/>
      <c r="K39" s="40">
        <f t="shared" si="4"/>
        <v>0</v>
      </c>
      <c r="L39" s="7">
        <f t="shared" si="5"/>
        <v>0</v>
      </c>
    </row>
    <row r="40" spans="2:12" x14ac:dyDescent="0.25">
      <c r="B40" s="25" t="s">
        <v>180</v>
      </c>
      <c r="C40" s="32" t="s">
        <v>98</v>
      </c>
      <c r="D40" s="20">
        <v>10</v>
      </c>
      <c r="E40" s="20">
        <v>10</v>
      </c>
      <c r="F40" s="28">
        <f t="shared" ref="F40:F43" si="6">D40+E40</f>
        <v>20</v>
      </c>
      <c r="G40" s="44" t="s">
        <v>15</v>
      </c>
      <c r="H40" s="45"/>
      <c r="I40" s="40">
        <f t="shared" si="0"/>
        <v>0</v>
      </c>
      <c r="J40" s="40"/>
      <c r="K40" s="40">
        <f t="shared" si="4"/>
        <v>0</v>
      </c>
      <c r="L40" s="7">
        <f t="shared" si="5"/>
        <v>0</v>
      </c>
    </row>
    <row r="41" spans="2:12" x14ac:dyDescent="0.25">
      <c r="B41" s="10" t="s">
        <v>181</v>
      </c>
      <c r="C41" s="32" t="s">
        <v>66</v>
      </c>
      <c r="D41" s="20">
        <v>10</v>
      </c>
      <c r="E41" s="20">
        <v>10</v>
      </c>
      <c r="F41" s="28">
        <f t="shared" si="6"/>
        <v>20</v>
      </c>
      <c r="G41" s="44"/>
      <c r="H41" s="45"/>
      <c r="I41" s="40"/>
      <c r="J41" s="40"/>
      <c r="K41" s="40"/>
      <c r="L41" s="7"/>
    </row>
    <row r="42" spans="2:12" x14ac:dyDescent="0.25">
      <c r="B42" s="25" t="s">
        <v>182</v>
      </c>
      <c r="C42" s="32" t="s">
        <v>49</v>
      </c>
      <c r="D42" s="20">
        <v>60</v>
      </c>
      <c r="E42" s="20">
        <v>40</v>
      </c>
      <c r="F42" s="28">
        <f t="shared" si="6"/>
        <v>100</v>
      </c>
      <c r="G42" s="44" t="s">
        <v>15</v>
      </c>
      <c r="H42" s="45"/>
      <c r="I42" s="40">
        <f t="shared" si="0"/>
        <v>0</v>
      </c>
      <c r="J42" s="40"/>
      <c r="K42" s="40">
        <f t="shared" si="4"/>
        <v>0</v>
      </c>
      <c r="L42" s="7">
        <f t="shared" si="5"/>
        <v>0</v>
      </c>
    </row>
    <row r="43" spans="2:12" ht="29.25" customHeight="1" x14ac:dyDescent="0.25">
      <c r="B43" s="25" t="s">
        <v>183</v>
      </c>
      <c r="C43" s="46" t="s">
        <v>50</v>
      </c>
      <c r="D43" s="20">
        <v>25</v>
      </c>
      <c r="E43" s="20">
        <v>25</v>
      </c>
      <c r="F43" s="28">
        <f t="shared" si="6"/>
        <v>50</v>
      </c>
      <c r="G43" s="44" t="s">
        <v>15</v>
      </c>
      <c r="H43" s="45"/>
      <c r="I43" s="40">
        <f>F43*H43</f>
        <v>0</v>
      </c>
      <c r="J43" s="40"/>
      <c r="K43" s="40">
        <f t="shared" si="4"/>
        <v>0</v>
      </c>
      <c r="L43" s="7">
        <f t="shared" si="5"/>
        <v>0</v>
      </c>
    </row>
    <row r="44" spans="2:12" ht="18.75" customHeight="1" x14ac:dyDescent="0.25">
      <c r="B44" s="10" t="s">
        <v>184</v>
      </c>
      <c r="C44" s="32" t="s">
        <v>51</v>
      </c>
      <c r="D44" s="20">
        <v>30</v>
      </c>
      <c r="E44" s="20">
        <v>25</v>
      </c>
      <c r="F44" s="28">
        <f t="shared" si="3"/>
        <v>55</v>
      </c>
      <c r="G44" s="44" t="s">
        <v>15</v>
      </c>
      <c r="H44" s="45"/>
      <c r="I44" s="40">
        <f>F44*H44</f>
        <v>0</v>
      </c>
      <c r="J44" s="40"/>
      <c r="K44" s="40">
        <f t="shared" si="4"/>
        <v>0</v>
      </c>
      <c r="L44" s="7">
        <f t="shared" si="5"/>
        <v>0</v>
      </c>
    </row>
    <row r="45" spans="2:12" ht="18.75" customHeight="1" x14ac:dyDescent="0.25">
      <c r="B45" s="25" t="s">
        <v>185</v>
      </c>
      <c r="C45" s="32" t="s">
        <v>111</v>
      </c>
      <c r="D45" s="20">
        <v>2010</v>
      </c>
      <c r="E45" s="20">
        <v>1900</v>
      </c>
      <c r="F45" s="28">
        <f t="shared" si="3"/>
        <v>3910</v>
      </c>
      <c r="G45" s="44" t="s">
        <v>15</v>
      </c>
      <c r="H45" s="45"/>
      <c r="I45" s="40">
        <f>F45*H45</f>
        <v>0</v>
      </c>
      <c r="J45" s="40"/>
      <c r="K45" s="40">
        <f t="shared" si="4"/>
        <v>0</v>
      </c>
      <c r="L45" s="7">
        <f t="shared" si="5"/>
        <v>0</v>
      </c>
    </row>
    <row r="46" spans="2:12" ht="18.75" customHeight="1" x14ac:dyDescent="0.25">
      <c r="B46" s="25" t="s">
        <v>186</v>
      </c>
      <c r="C46" s="32" t="s">
        <v>110</v>
      </c>
      <c r="D46" s="20">
        <v>1180</v>
      </c>
      <c r="E46" s="20">
        <v>1400</v>
      </c>
      <c r="F46" s="28">
        <f>D46+E46</f>
        <v>2580</v>
      </c>
      <c r="G46" s="44" t="s">
        <v>15</v>
      </c>
      <c r="H46" s="45"/>
      <c r="I46" s="40">
        <f>F46*H46</f>
        <v>0</v>
      </c>
      <c r="J46" s="40"/>
      <c r="K46" s="40">
        <f t="shared" si="4"/>
        <v>0</v>
      </c>
      <c r="L46" s="7">
        <f t="shared" si="5"/>
        <v>0</v>
      </c>
    </row>
    <row r="47" spans="2:12" ht="18.75" customHeight="1" x14ac:dyDescent="0.25">
      <c r="B47" s="10" t="s">
        <v>187</v>
      </c>
      <c r="C47" s="32" t="s">
        <v>109</v>
      </c>
      <c r="D47" s="20">
        <v>1530</v>
      </c>
      <c r="E47" s="20">
        <v>1050</v>
      </c>
      <c r="F47" s="28">
        <f>D47+E47</f>
        <v>2580</v>
      </c>
      <c r="G47" s="44" t="s">
        <v>15</v>
      </c>
      <c r="H47" s="45"/>
      <c r="I47" s="40">
        <f>F47*H47</f>
        <v>0</v>
      </c>
      <c r="J47" s="40"/>
      <c r="K47" s="40">
        <f t="shared" si="4"/>
        <v>0</v>
      </c>
      <c r="L47" s="7">
        <f t="shared" si="5"/>
        <v>0</v>
      </c>
    </row>
    <row r="48" spans="2:12" ht="18.75" customHeight="1" x14ac:dyDescent="0.25">
      <c r="B48" s="25" t="s">
        <v>188</v>
      </c>
      <c r="C48" s="32" t="s">
        <v>112</v>
      </c>
      <c r="D48" s="20">
        <v>900</v>
      </c>
      <c r="E48" s="20">
        <v>1100</v>
      </c>
      <c r="F48" s="28">
        <f t="shared" ref="F48:F53" si="7">D48+E48</f>
        <v>2000</v>
      </c>
      <c r="G48" s="44" t="s">
        <v>15</v>
      </c>
      <c r="H48" s="45"/>
      <c r="I48" s="40">
        <f>F48*H48</f>
        <v>0</v>
      </c>
      <c r="J48" s="40"/>
      <c r="K48" s="40">
        <f t="shared" si="4"/>
        <v>0</v>
      </c>
      <c r="L48" s="7">
        <f t="shared" si="5"/>
        <v>0</v>
      </c>
    </row>
    <row r="49" spans="2:12" x14ac:dyDescent="0.25">
      <c r="B49" s="25" t="s">
        <v>189</v>
      </c>
      <c r="C49" s="32" t="s">
        <v>113</v>
      </c>
      <c r="D49" s="20">
        <v>900</v>
      </c>
      <c r="E49" s="20">
        <v>850</v>
      </c>
      <c r="F49" s="28">
        <f t="shared" si="7"/>
        <v>1750</v>
      </c>
      <c r="G49" s="44" t="s">
        <v>15</v>
      </c>
      <c r="H49" s="45"/>
      <c r="I49" s="40">
        <f t="shared" si="0"/>
        <v>0</v>
      </c>
      <c r="J49" s="40"/>
      <c r="K49" s="40">
        <f t="shared" si="4"/>
        <v>0</v>
      </c>
      <c r="L49" s="7">
        <f t="shared" si="5"/>
        <v>0</v>
      </c>
    </row>
    <row r="50" spans="2:12" x14ac:dyDescent="0.25">
      <c r="B50" s="10" t="s">
        <v>190</v>
      </c>
      <c r="C50" s="32" t="s">
        <v>130</v>
      </c>
      <c r="D50" s="20">
        <v>830</v>
      </c>
      <c r="E50" s="20">
        <v>420</v>
      </c>
      <c r="F50" s="28">
        <f t="shared" si="7"/>
        <v>1250</v>
      </c>
      <c r="G50" s="44" t="s">
        <v>15</v>
      </c>
      <c r="H50" s="45"/>
      <c r="I50" s="40">
        <f>F50*H50</f>
        <v>0</v>
      </c>
      <c r="J50" s="40"/>
      <c r="K50" s="40">
        <f t="shared" si="4"/>
        <v>0</v>
      </c>
      <c r="L50" s="7">
        <f t="shared" si="5"/>
        <v>0</v>
      </c>
    </row>
    <row r="51" spans="2:12" x14ac:dyDescent="0.25">
      <c r="B51" s="25" t="s">
        <v>191</v>
      </c>
      <c r="C51" s="32" t="s">
        <v>103</v>
      </c>
      <c r="D51" s="20">
        <v>5</v>
      </c>
      <c r="E51" s="20">
        <v>5</v>
      </c>
      <c r="F51" s="28">
        <f t="shared" si="7"/>
        <v>10</v>
      </c>
      <c r="G51" s="44" t="s">
        <v>15</v>
      </c>
      <c r="H51" s="45"/>
      <c r="I51" s="40">
        <f>F51*H51</f>
        <v>0</v>
      </c>
      <c r="J51" s="40"/>
      <c r="K51" s="40">
        <f t="shared" si="4"/>
        <v>0</v>
      </c>
      <c r="L51" s="7">
        <f t="shared" si="5"/>
        <v>0</v>
      </c>
    </row>
    <row r="52" spans="2:12" x14ac:dyDescent="0.25">
      <c r="B52" s="25" t="s">
        <v>192</v>
      </c>
      <c r="C52" s="32" t="s">
        <v>137</v>
      </c>
      <c r="D52" s="20">
        <v>4</v>
      </c>
      <c r="E52" s="20">
        <v>2</v>
      </c>
      <c r="F52" s="28">
        <f t="shared" si="7"/>
        <v>6</v>
      </c>
      <c r="G52" s="44" t="s">
        <v>15</v>
      </c>
      <c r="H52" s="45"/>
      <c r="I52" s="40">
        <f>F52*H52</f>
        <v>0</v>
      </c>
      <c r="J52" s="40"/>
      <c r="K52" s="40">
        <f t="shared" si="4"/>
        <v>0</v>
      </c>
      <c r="L52" s="7">
        <f t="shared" si="5"/>
        <v>0</v>
      </c>
    </row>
    <row r="53" spans="2:12" x14ac:dyDescent="0.25">
      <c r="B53" s="10" t="s">
        <v>193</v>
      </c>
      <c r="C53" s="32" t="s">
        <v>52</v>
      </c>
      <c r="D53" s="20">
        <v>40</v>
      </c>
      <c r="E53" s="20">
        <v>30</v>
      </c>
      <c r="F53" s="28">
        <f t="shared" si="7"/>
        <v>70</v>
      </c>
      <c r="G53" s="44" t="s">
        <v>15</v>
      </c>
      <c r="H53" s="45"/>
      <c r="I53" s="40">
        <f t="shared" si="0"/>
        <v>0</v>
      </c>
      <c r="J53" s="40"/>
      <c r="K53" s="40">
        <f t="shared" si="4"/>
        <v>0</v>
      </c>
      <c r="L53" s="7">
        <f t="shared" si="5"/>
        <v>0</v>
      </c>
    </row>
    <row r="54" spans="2:12" x14ac:dyDescent="0.25">
      <c r="B54" s="25" t="s">
        <v>194</v>
      </c>
      <c r="C54" s="32" t="s">
        <v>53</v>
      </c>
      <c r="D54" s="20">
        <v>120</v>
      </c>
      <c r="E54" s="20">
        <v>80</v>
      </c>
      <c r="F54" s="28">
        <f t="shared" si="3"/>
        <v>200</v>
      </c>
      <c r="G54" s="44" t="s">
        <v>15</v>
      </c>
      <c r="H54" s="45"/>
      <c r="I54" s="40">
        <f t="shared" si="0"/>
        <v>0</v>
      </c>
      <c r="J54" s="40"/>
      <c r="K54" s="40">
        <f t="shared" si="4"/>
        <v>0</v>
      </c>
      <c r="L54" s="7">
        <f t="shared" si="5"/>
        <v>0</v>
      </c>
    </row>
    <row r="55" spans="2:12" x14ac:dyDescent="0.25">
      <c r="B55" s="25" t="s">
        <v>195</v>
      </c>
      <c r="C55" s="32" t="s">
        <v>54</v>
      </c>
      <c r="D55" s="20">
        <v>470</v>
      </c>
      <c r="E55" s="20">
        <v>200</v>
      </c>
      <c r="F55" s="28">
        <f t="shared" si="3"/>
        <v>670</v>
      </c>
      <c r="G55" s="44" t="s">
        <v>15</v>
      </c>
      <c r="H55" s="45"/>
      <c r="I55" s="40">
        <f t="shared" si="0"/>
        <v>0</v>
      </c>
      <c r="J55" s="40"/>
      <c r="K55" s="40">
        <f t="shared" si="4"/>
        <v>0</v>
      </c>
      <c r="L55" s="7">
        <f t="shared" si="5"/>
        <v>0</v>
      </c>
    </row>
    <row r="56" spans="2:12" x14ac:dyDescent="0.25">
      <c r="B56" s="10" t="s">
        <v>196</v>
      </c>
      <c r="C56" s="53" t="s">
        <v>24</v>
      </c>
      <c r="D56" s="20">
        <v>470</v>
      </c>
      <c r="E56" s="20">
        <v>200</v>
      </c>
      <c r="F56" s="28">
        <f t="shared" si="3"/>
        <v>670</v>
      </c>
      <c r="G56" s="44" t="s">
        <v>15</v>
      </c>
      <c r="H56" s="16"/>
      <c r="I56" s="40">
        <f t="shared" si="0"/>
        <v>0</v>
      </c>
      <c r="J56" s="7"/>
      <c r="K56" s="40">
        <f t="shared" si="4"/>
        <v>0</v>
      </c>
      <c r="L56" s="7">
        <f t="shared" si="5"/>
        <v>0</v>
      </c>
    </row>
    <row r="57" spans="2:12" x14ac:dyDescent="0.25">
      <c r="B57" s="25" t="s">
        <v>197</v>
      </c>
      <c r="C57" s="32" t="s">
        <v>65</v>
      </c>
      <c r="D57" s="20">
        <v>8</v>
      </c>
      <c r="E57" s="20">
        <v>8</v>
      </c>
      <c r="F57" s="28">
        <f t="shared" si="3"/>
        <v>16</v>
      </c>
      <c r="G57" s="44" t="s">
        <v>15</v>
      </c>
      <c r="H57" s="45"/>
      <c r="I57" s="40">
        <f t="shared" si="0"/>
        <v>0</v>
      </c>
      <c r="J57" s="40"/>
      <c r="K57" s="40">
        <f t="shared" si="4"/>
        <v>0</v>
      </c>
      <c r="L57" s="7">
        <f t="shared" si="5"/>
        <v>0</v>
      </c>
    </row>
    <row r="58" spans="2:12" x14ac:dyDescent="0.25">
      <c r="B58" s="25" t="s">
        <v>198</v>
      </c>
      <c r="C58" s="32" t="s">
        <v>55</v>
      </c>
      <c r="D58" s="20">
        <v>10</v>
      </c>
      <c r="E58" s="20">
        <v>10</v>
      </c>
      <c r="F58" s="28">
        <f t="shared" si="3"/>
        <v>20</v>
      </c>
      <c r="G58" s="44" t="s">
        <v>15</v>
      </c>
      <c r="H58" s="45"/>
      <c r="I58" s="40">
        <f t="shared" si="0"/>
        <v>0</v>
      </c>
      <c r="J58" s="40"/>
      <c r="K58" s="40">
        <f t="shared" si="4"/>
        <v>0</v>
      </c>
      <c r="L58" s="7">
        <f t="shared" si="5"/>
        <v>0</v>
      </c>
    </row>
    <row r="59" spans="2:12" x14ac:dyDescent="0.25">
      <c r="B59" s="10" t="s">
        <v>199</v>
      </c>
      <c r="C59" s="32" t="s">
        <v>56</v>
      </c>
      <c r="D59" s="20">
        <v>10</v>
      </c>
      <c r="E59" s="20">
        <v>8</v>
      </c>
      <c r="F59" s="28">
        <f t="shared" si="3"/>
        <v>18</v>
      </c>
      <c r="G59" s="44" t="s">
        <v>15</v>
      </c>
      <c r="H59" s="45"/>
      <c r="I59" s="40">
        <f t="shared" si="0"/>
        <v>0</v>
      </c>
      <c r="J59" s="40"/>
      <c r="K59" s="40">
        <f t="shared" si="4"/>
        <v>0</v>
      </c>
      <c r="L59" s="7">
        <f t="shared" si="5"/>
        <v>0</v>
      </c>
    </row>
    <row r="60" spans="2:12" x14ac:dyDescent="0.25">
      <c r="B60" s="25" t="s">
        <v>200</v>
      </c>
      <c r="C60" s="32" t="s">
        <v>57</v>
      </c>
      <c r="D60" s="20">
        <v>25</v>
      </c>
      <c r="E60" s="20">
        <v>18</v>
      </c>
      <c r="F60" s="28">
        <f t="shared" si="3"/>
        <v>43</v>
      </c>
      <c r="G60" s="44" t="s">
        <v>15</v>
      </c>
      <c r="H60" s="45"/>
      <c r="I60" s="40">
        <f t="shared" si="0"/>
        <v>0</v>
      </c>
      <c r="J60" s="40"/>
      <c r="K60" s="40">
        <f t="shared" si="4"/>
        <v>0</v>
      </c>
      <c r="L60" s="7">
        <f t="shared" si="5"/>
        <v>0</v>
      </c>
    </row>
    <row r="61" spans="2:12" x14ac:dyDescent="0.25">
      <c r="B61" s="25" t="s">
        <v>201</v>
      </c>
      <c r="C61" s="32" t="s">
        <v>21</v>
      </c>
      <c r="D61" s="20">
        <v>30</v>
      </c>
      <c r="E61" s="20">
        <v>30</v>
      </c>
      <c r="F61" s="28">
        <f t="shared" si="3"/>
        <v>60</v>
      </c>
      <c r="G61" s="44" t="s">
        <v>10</v>
      </c>
      <c r="H61" s="45"/>
      <c r="I61" s="40">
        <f t="shared" ref="I61:I124" si="8">F61*H61</f>
        <v>0</v>
      </c>
      <c r="J61" s="40"/>
      <c r="K61" s="40">
        <f t="shared" si="4"/>
        <v>0</v>
      </c>
      <c r="L61" s="7">
        <f t="shared" si="5"/>
        <v>0</v>
      </c>
    </row>
    <row r="62" spans="2:12" x14ac:dyDescent="0.25">
      <c r="B62" s="10" t="s">
        <v>202</v>
      </c>
      <c r="C62" s="32" t="s">
        <v>25</v>
      </c>
      <c r="D62" s="20">
        <v>15</v>
      </c>
      <c r="E62" s="20">
        <v>15</v>
      </c>
      <c r="F62" s="28">
        <f t="shared" si="3"/>
        <v>30</v>
      </c>
      <c r="G62" s="44" t="s">
        <v>15</v>
      </c>
      <c r="H62" s="45"/>
      <c r="I62" s="40">
        <f t="shared" si="8"/>
        <v>0</v>
      </c>
      <c r="J62" s="40"/>
      <c r="K62" s="40">
        <f t="shared" si="4"/>
        <v>0</v>
      </c>
      <c r="L62" s="7">
        <f t="shared" si="5"/>
        <v>0</v>
      </c>
    </row>
    <row r="63" spans="2:12" x14ac:dyDescent="0.25">
      <c r="B63" s="25" t="s">
        <v>203</v>
      </c>
      <c r="C63" s="53" t="s">
        <v>306</v>
      </c>
      <c r="D63" s="20">
        <v>2</v>
      </c>
      <c r="E63" s="20">
        <v>2</v>
      </c>
      <c r="F63" s="28">
        <f t="shared" si="3"/>
        <v>4</v>
      </c>
      <c r="G63" s="44" t="s">
        <v>15</v>
      </c>
      <c r="H63" s="45"/>
      <c r="I63" s="40">
        <f t="shared" si="8"/>
        <v>0</v>
      </c>
      <c r="J63" s="40"/>
      <c r="K63" s="40">
        <f t="shared" si="4"/>
        <v>0</v>
      </c>
      <c r="L63" s="7">
        <f t="shared" si="5"/>
        <v>0</v>
      </c>
    </row>
    <row r="64" spans="2:12" x14ac:dyDescent="0.25">
      <c r="B64" s="25" t="s">
        <v>204</v>
      </c>
      <c r="C64" s="32" t="s">
        <v>107</v>
      </c>
      <c r="D64" s="20">
        <v>4</v>
      </c>
      <c r="E64" s="20">
        <v>4</v>
      </c>
      <c r="F64" s="28">
        <f t="shared" si="3"/>
        <v>8</v>
      </c>
      <c r="G64" s="44" t="s">
        <v>15</v>
      </c>
      <c r="H64" s="45"/>
      <c r="I64" s="40">
        <f t="shared" si="8"/>
        <v>0</v>
      </c>
      <c r="J64" s="40"/>
      <c r="K64" s="40">
        <f t="shared" si="4"/>
        <v>0</v>
      </c>
      <c r="L64" s="7">
        <f t="shared" si="5"/>
        <v>0</v>
      </c>
    </row>
    <row r="65" spans="2:12" x14ac:dyDescent="0.25">
      <c r="B65" s="10" t="s">
        <v>205</v>
      </c>
      <c r="C65" s="32" t="s">
        <v>58</v>
      </c>
      <c r="D65" s="20">
        <v>5</v>
      </c>
      <c r="E65" s="20">
        <v>5</v>
      </c>
      <c r="F65" s="28">
        <f t="shared" si="3"/>
        <v>10</v>
      </c>
      <c r="G65" s="44" t="s">
        <v>15</v>
      </c>
      <c r="H65" s="45"/>
      <c r="I65" s="40">
        <f t="shared" si="8"/>
        <v>0</v>
      </c>
      <c r="J65" s="40"/>
      <c r="K65" s="40">
        <f t="shared" si="4"/>
        <v>0</v>
      </c>
      <c r="L65" s="7">
        <f t="shared" si="5"/>
        <v>0</v>
      </c>
    </row>
    <row r="66" spans="2:12" x14ac:dyDescent="0.25">
      <c r="B66" s="25" t="s">
        <v>206</v>
      </c>
      <c r="C66" s="32" t="s">
        <v>22</v>
      </c>
      <c r="D66" s="20">
        <v>1500</v>
      </c>
      <c r="E66" s="20">
        <v>850</v>
      </c>
      <c r="F66" s="28">
        <f t="shared" si="3"/>
        <v>2350</v>
      </c>
      <c r="G66" s="44" t="s">
        <v>15</v>
      </c>
      <c r="H66" s="45"/>
      <c r="I66" s="40">
        <f t="shared" si="8"/>
        <v>0</v>
      </c>
      <c r="J66" s="40"/>
      <c r="K66" s="40">
        <f t="shared" si="4"/>
        <v>0</v>
      </c>
      <c r="L66" s="7">
        <f t="shared" si="5"/>
        <v>0</v>
      </c>
    </row>
    <row r="67" spans="2:12" x14ac:dyDescent="0.25">
      <c r="B67" s="25" t="s">
        <v>207</v>
      </c>
      <c r="C67" s="32" t="s">
        <v>23</v>
      </c>
      <c r="D67" s="20">
        <v>20</v>
      </c>
      <c r="E67" s="20">
        <v>20</v>
      </c>
      <c r="F67" s="28">
        <f t="shared" si="3"/>
        <v>40</v>
      </c>
      <c r="G67" s="44" t="s">
        <v>10</v>
      </c>
      <c r="H67" s="45"/>
      <c r="I67" s="40">
        <f t="shared" si="8"/>
        <v>0</v>
      </c>
      <c r="J67" s="40"/>
      <c r="K67" s="40">
        <f t="shared" si="4"/>
        <v>0</v>
      </c>
      <c r="L67" s="7">
        <f t="shared" si="5"/>
        <v>0</v>
      </c>
    </row>
    <row r="68" spans="2:12" x14ac:dyDescent="0.25">
      <c r="B68" s="10" t="s">
        <v>208</v>
      </c>
      <c r="C68" s="32" t="s">
        <v>59</v>
      </c>
      <c r="D68" s="20">
        <v>8</v>
      </c>
      <c r="E68" s="20">
        <v>8</v>
      </c>
      <c r="F68" s="28">
        <f t="shared" si="3"/>
        <v>16</v>
      </c>
      <c r="G68" s="44" t="s">
        <v>15</v>
      </c>
      <c r="H68" s="45"/>
      <c r="I68" s="40">
        <f t="shared" si="8"/>
        <v>0</v>
      </c>
      <c r="J68" s="40"/>
      <c r="K68" s="40">
        <f t="shared" si="4"/>
        <v>0</v>
      </c>
      <c r="L68" s="7">
        <f t="shared" si="5"/>
        <v>0</v>
      </c>
    </row>
    <row r="69" spans="2:12" x14ac:dyDescent="0.25">
      <c r="B69" s="25" t="s">
        <v>209</v>
      </c>
      <c r="C69" s="32" t="s">
        <v>60</v>
      </c>
      <c r="D69" s="20">
        <v>6</v>
      </c>
      <c r="E69" s="20">
        <v>6</v>
      </c>
      <c r="F69" s="28">
        <f t="shared" si="3"/>
        <v>12</v>
      </c>
      <c r="G69" s="44" t="s">
        <v>15</v>
      </c>
      <c r="H69" s="45"/>
      <c r="I69" s="40">
        <f t="shared" si="8"/>
        <v>0</v>
      </c>
      <c r="J69" s="40"/>
      <c r="K69" s="40">
        <f t="shared" si="4"/>
        <v>0</v>
      </c>
      <c r="L69" s="7">
        <f t="shared" si="5"/>
        <v>0</v>
      </c>
    </row>
    <row r="70" spans="2:12" x14ac:dyDescent="0.25">
      <c r="B70" s="25" t="s">
        <v>210</v>
      </c>
      <c r="C70" s="32" t="s">
        <v>61</v>
      </c>
      <c r="D70" s="20">
        <v>5</v>
      </c>
      <c r="E70" s="20">
        <v>6</v>
      </c>
      <c r="F70" s="28">
        <f t="shared" si="3"/>
        <v>11</v>
      </c>
      <c r="G70" s="44" t="s">
        <v>15</v>
      </c>
      <c r="H70" s="45"/>
      <c r="I70" s="40">
        <f t="shared" si="8"/>
        <v>0</v>
      </c>
      <c r="J70" s="40"/>
      <c r="K70" s="40">
        <f t="shared" si="4"/>
        <v>0</v>
      </c>
      <c r="L70" s="7">
        <f t="shared" si="5"/>
        <v>0</v>
      </c>
    </row>
    <row r="71" spans="2:12" x14ac:dyDescent="0.25">
      <c r="B71" s="10" t="s">
        <v>211</v>
      </c>
      <c r="C71" s="32" t="s">
        <v>62</v>
      </c>
      <c r="D71" s="20">
        <v>10</v>
      </c>
      <c r="E71" s="20">
        <v>10</v>
      </c>
      <c r="F71" s="28">
        <f t="shared" si="3"/>
        <v>20</v>
      </c>
      <c r="G71" s="44" t="s">
        <v>15</v>
      </c>
      <c r="H71" s="45"/>
      <c r="I71" s="40">
        <f t="shared" si="8"/>
        <v>0</v>
      </c>
      <c r="J71" s="40"/>
      <c r="K71" s="40">
        <f t="shared" si="4"/>
        <v>0</v>
      </c>
      <c r="L71" s="7">
        <f t="shared" si="5"/>
        <v>0</v>
      </c>
    </row>
    <row r="72" spans="2:12" x14ac:dyDescent="0.25">
      <c r="B72" s="25" t="s">
        <v>212</v>
      </c>
      <c r="C72" s="32" t="s">
        <v>63</v>
      </c>
      <c r="D72" s="20">
        <v>8</v>
      </c>
      <c r="E72" s="20">
        <v>8</v>
      </c>
      <c r="F72" s="28">
        <f t="shared" si="3"/>
        <v>16</v>
      </c>
      <c r="G72" s="44" t="s">
        <v>15</v>
      </c>
      <c r="H72" s="45"/>
      <c r="I72" s="40">
        <f t="shared" si="8"/>
        <v>0</v>
      </c>
      <c r="J72" s="40"/>
      <c r="K72" s="40">
        <f t="shared" si="4"/>
        <v>0</v>
      </c>
      <c r="L72" s="7">
        <f t="shared" si="5"/>
        <v>0</v>
      </c>
    </row>
    <row r="73" spans="2:12" x14ac:dyDescent="0.25">
      <c r="B73" s="25" t="s">
        <v>213</v>
      </c>
      <c r="C73" s="32" t="s">
        <v>64</v>
      </c>
      <c r="D73" s="20">
        <v>60</v>
      </c>
      <c r="E73" s="20">
        <v>50</v>
      </c>
      <c r="F73" s="28">
        <f t="shared" si="3"/>
        <v>110</v>
      </c>
      <c r="G73" s="44" t="s">
        <v>15</v>
      </c>
      <c r="H73" s="45"/>
      <c r="I73" s="40">
        <f t="shared" si="8"/>
        <v>0</v>
      </c>
      <c r="J73" s="40"/>
      <c r="K73" s="40">
        <f t="shared" si="4"/>
        <v>0</v>
      </c>
      <c r="L73" s="7">
        <f t="shared" si="5"/>
        <v>0</v>
      </c>
    </row>
    <row r="74" spans="2:12" x14ac:dyDescent="0.25">
      <c r="B74" s="10" t="s">
        <v>214</v>
      </c>
      <c r="C74" s="32" t="s">
        <v>67</v>
      </c>
      <c r="D74" s="20">
        <v>15</v>
      </c>
      <c r="E74" s="20">
        <v>15</v>
      </c>
      <c r="F74" s="28">
        <f t="shared" si="3"/>
        <v>30</v>
      </c>
      <c r="G74" s="44" t="s">
        <v>15</v>
      </c>
      <c r="H74" s="45"/>
      <c r="I74" s="40">
        <f t="shared" si="8"/>
        <v>0</v>
      </c>
      <c r="J74" s="40"/>
      <c r="K74" s="40">
        <f t="shared" si="4"/>
        <v>0</v>
      </c>
      <c r="L74" s="7">
        <f t="shared" si="5"/>
        <v>0</v>
      </c>
    </row>
    <row r="75" spans="2:12" x14ac:dyDescent="0.25">
      <c r="B75" s="25" t="s">
        <v>215</v>
      </c>
      <c r="C75" s="32" t="s">
        <v>68</v>
      </c>
      <c r="D75" s="20">
        <v>100</v>
      </c>
      <c r="E75" s="20">
        <v>80</v>
      </c>
      <c r="F75" s="28">
        <f t="shared" si="3"/>
        <v>180</v>
      </c>
      <c r="G75" s="44" t="s">
        <v>15</v>
      </c>
      <c r="H75" s="45"/>
      <c r="I75" s="40">
        <f t="shared" si="8"/>
        <v>0</v>
      </c>
      <c r="J75" s="40"/>
      <c r="K75" s="40">
        <f t="shared" si="4"/>
        <v>0</v>
      </c>
      <c r="L75" s="7">
        <f t="shared" si="5"/>
        <v>0</v>
      </c>
    </row>
    <row r="76" spans="2:12" x14ac:dyDescent="0.25">
      <c r="B76" s="25" t="s">
        <v>216</v>
      </c>
      <c r="C76" s="32" t="s">
        <v>105</v>
      </c>
      <c r="D76" s="20">
        <v>40</v>
      </c>
      <c r="E76" s="20">
        <v>40</v>
      </c>
      <c r="F76" s="28">
        <f t="shared" si="3"/>
        <v>80</v>
      </c>
      <c r="G76" s="44" t="s">
        <v>15</v>
      </c>
      <c r="H76" s="45"/>
      <c r="I76" s="40">
        <f t="shared" si="8"/>
        <v>0</v>
      </c>
      <c r="J76" s="40"/>
      <c r="K76" s="40">
        <f t="shared" si="4"/>
        <v>0</v>
      </c>
      <c r="L76" s="7">
        <f t="shared" si="5"/>
        <v>0</v>
      </c>
    </row>
    <row r="77" spans="2:12" x14ac:dyDescent="0.25">
      <c r="B77" s="10" t="s">
        <v>217</v>
      </c>
      <c r="C77" s="32" t="s">
        <v>307</v>
      </c>
      <c r="D77" s="20">
        <v>30</v>
      </c>
      <c r="E77" s="20">
        <v>25</v>
      </c>
      <c r="F77" s="28">
        <f t="shared" si="3"/>
        <v>55</v>
      </c>
      <c r="G77" s="44" t="s">
        <v>15</v>
      </c>
      <c r="H77" s="45"/>
      <c r="I77" s="40">
        <f t="shared" si="8"/>
        <v>0</v>
      </c>
      <c r="J77" s="40"/>
      <c r="K77" s="40">
        <f t="shared" si="4"/>
        <v>0</v>
      </c>
      <c r="L77" s="7">
        <f t="shared" si="5"/>
        <v>0</v>
      </c>
    </row>
    <row r="78" spans="2:12" x14ac:dyDescent="0.25">
      <c r="B78" s="25" t="s">
        <v>218</v>
      </c>
      <c r="C78" s="32" t="s">
        <v>69</v>
      </c>
      <c r="D78" s="20">
        <v>20</v>
      </c>
      <c r="E78" s="20">
        <v>20</v>
      </c>
      <c r="F78" s="28">
        <f t="shared" si="3"/>
        <v>40</v>
      </c>
      <c r="G78" s="44" t="s">
        <v>15</v>
      </c>
      <c r="H78" s="45"/>
      <c r="I78" s="40">
        <f t="shared" si="8"/>
        <v>0</v>
      </c>
      <c r="J78" s="40"/>
      <c r="K78" s="40">
        <f t="shared" si="4"/>
        <v>0</v>
      </c>
      <c r="L78" s="7">
        <f t="shared" si="5"/>
        <v>0</v>
      </c>
    </row>
    <row r="79" spans="2:12" x14ac:dyDescent="0.25">
      <c r="B79" s="25" t="s">
        <v>219</v>
      </c>
      <c r="C79" s="32" t="s">
        <v>70</v>
      </c>
      <c r="D79" s="20">
        <v>210</v>
      </c>
      <c r="E79" s="20">
        <v>100</v>
      </c>
      <c r="F79" s="28">
        <f t="shared" si="3"/>
        <v>310</v>
      </c>
      <c r="G79" s="44" t="s">
        <v>15</v>
      </c>
      <c r="H79" s="45"/>
      <c r="I79" s="40">
        <f t="shared" si="8"/>
        <v>0</v>
      </c>
      <c r="J79" s="40"/>
      <c r="K79" s="40">
        <f t="shared" si="4"/>
        <v>0</v>
      </c>
      <c r="L79" s="7">
        <f t="shared" si="5"/>
        <v>0</v>
      </c>
    </row>
    <row r="80" spans="2:12" x14ac:dyDescent="0.25">
      <c r="B80" s="10" t="s">
        <v>220</v>
      </c>
      <c r="C80" s="32" t="s">
        <v>71</v>
      </c>
      <c r="D80" s="20">
        <v>70</v>
      </c>
      <c r="E80" s="20">
        <v>50</v>
      </c>
      <c r="F80" s="28">
        <f t="shared" si="3"/>
        <v>120</v>
      </c>
      <c r="G80" s="44" t="s">
        <v>15</v>
      </c>
      <c r="H80" s="45"/>
      <c r="I80" s="40">
        <f t="shared" si="8"/>
        <v>0</v>
      </c>
      <c r="J80" s="40"/>
      <c r="K80" s="40">
        <f t="shared" si="4"/>
        <v>0</v>
      </c>
      <c r="L80" s="7">
        <f t="shared" si="5"/>
        <v>0</v>
      </c>
    </row>
    <row r="81" spans="2:12" x14ac:dyDescent="0.25">
      <c r="B81" s="25" t="s">
        <v>221</v>
      </c>
      <c r="C81" s="32" t="s">
        <v>97</v>
      </c>
      <c r="D81" s="20">
        <v>5</v>
      </c>
      <c r="E81" s="20">
        <v>5</v>
      </c>
      <c r="F81" s="28">
        <f t="shared" si="3"/>
        <v>10</v>
      </c>
      <c r="G81" s="44" t="s">
        <v>15</v>
      </c>
      <c r="H81" s="45"/>
      <c r="I81" s="40">
        <f t="shared" si="8"/>
        <v>0</v>
      </c>
      <c r="J81" s="40"/>
      <c r="K81" s="40">
        <f t="shared" si="4"/>
        <v>0</v>
      </c>
      <c r="L81" s="7">
        <f t="shared" si="5"/>
        <v>0</v>
      </c>
    </row>
    <row r="82" spans="2:12" x14ac:dyDescent="0.25">
      <c r="B82" s="25" t="s">
        <v>222</v>
      </c>
      <c r="C82" s="32" t="s">
        <v>138</v>
      </c>
      <c r="D82" s="20">
        <v>70</v>
      </c>
      <c r="E82" s="20">
        <v>50</v>
      </c>
      <c r="F82" s="28">
        <f t="shared" ref="F82:F154" si="9">D82+E82</f>
        <v>120</v>
      </c>
      <c r="G82" s="44" t="s">
        <v>15</v>
      </c>
      <c r="H82" s="45"/>
      <c r="I82" s="40">
        <f>F82*H82</f>
        <v>0</v>
      </c>
      <c r="J82" s="40"/>
      <c r="K82" s="40">
        <f t="shared" si="4"/>
        <v>0</v>
      </c>
      <c r="L82" s="7">
        <f t="shared" si="5"/>
        <v>0</v>
      </c>
    </row>
    <row r="83" spans="2:12" x14ac:dyDescent="0.25">
      <c r="B83" s="10" t="s">
        <v>223</v>
      </c>
      <c r="C83" s="48" t="s">
        <v>139</v>
      </c>
      <c r="D83" s="20">
        <v>30</v>
      </c>
      <c r="E83" s="20">
        <v>20</v>
      </c>
      <c r="F83" s="28">
        <f t="shared" si="9"/>
        <v>50</v>
      </c>
      <c r="G83" s="44" t="s">
        <v>9</v>
      </c>
      <c r="H83" s="45"/>
      <c r="I83" s="40">
        <f>F83*H83</f>
        <v>0</v>
      </c>
      <c r="J83" s="40"/>
      <c r="K83" s="40">
        <f t="shared" si="4"/>
        <v>0</v>
      </c>
      <c r="L83" s="7">
        <f t="shared" si="5"/>
        <v>0</v>
      </c>
    </row>
    <row r="84" spans="2:12" x14ac:dyDescent="0.25">
      <c r="B84" s="25" t="s">
        <v>224</v>
      </c>
      <c r="C84" s="32" t="s">
        <v>140</v>
      </c>
      <c r="D84" s="20">
        <v>60</v>
      </c>
      <c r="E84" s="20">
        <v>40</v>
      </c>
      <c r="F84" s="28">
        <f t="shared" si="9"/>
        <v>100</v>
      </c>
      <c r="G84" s="44" t="s">
        <v>9</v>
      </c>
      <c r="H84" s="45"/>
      <c r="I84" s="40">
        <f>F84*H84</f>
        <v>0</v>
      </c>
      <c r="J84" s="40"/>
      <c r="K84" s="40">
        <f t="shared" si="4"/>
        <v>0</v>
      </c>
      <c r="L84" s="7">
        <f t="shared" si="5"/>
        <v>0</v>
      </c>
    </row>
    <row r="85" spans="2:12" x14ac:dyDescent="0.25">
      <c r="B85" s="25" t="s">
        <v>225</v>
      </c>
      <c r="C85" s="32" t="s">
        <v>27</v>
      </c>
      <c r="D85" s="20">
        <v>15</v>
      </c>
      <c r="E85" s="20">
        <v>10</v>
      </c>
      <c r="F85" s="28">
        <f t="shared" si="9"/>
        <v>25</v>
      </c>
      <c r="G85" s="44" t="s">
        <v>9</v>
      </c>
      <c r="H85" s="45"/>
      <c r="I85" s="40">
        <f t="shared" si="8"/>
        <v>0</v>
      </c>
      <c r="J85" s="40"/>
      <c r="K85" s="40">
        <f t="shared" si="4"/>
        <v>0</v>
      </c>
      <c r="L85" s="7">
        <f t="shared" si="5"/>
        <v>0</v>
      </c>
    </row>
    <row r="86" spans="2:12" x14ac:dyDescent="0.25">
      <c r="B86" s="10" t="s">
        <v>226</v>
      </c>
      <c r="C86" s="32" t="s">
        <v>72</v>
      </c>
      <c r="D86" s="20">
        <v>40</v>
      </c>
      <c r="E86" s="20">
        <v>35</v>
      </c>
      <c r="F86" s="28">
        <f t="shared" si="9"/>
        <v>75</v>
      </c>
      <c r="G86" s="44" t="s">
        <v>9</v>
      </c>
      <c r="H86" s="45"/>
      <c r="I86" s="40">
        <f t="shared" si="8"/>
        <v>0</v>
      </c>
      <c r="J86" s="40"/>
      <c r="K86" s="40">
        <f t="shared" si="4"/>
        <v>0</v>
      </c>
      <c r="L86" s="7">
        <f t="shared" si="5"/>
        <v>0</v>
      </c>
    </row>
    <row r="87" spans="2:12" x14ac:dyDescent="0.25">
      <c r="B87" s="25" t="s">
        <v>227</v>
      </c>
      <c r="C87" s="32" t="s">
        <v>123</v>
      </c>
      <c r="D87" s="20">
        <v>50</v>
      </c>
      <c r="E87" s="20">
        <v>50</v>
      </c>
      <c r="F87" s="28">
        <f>D87+E87</f>
        <v>100</v>
      </c>
      <c r="G87" s="44" t="s">
        <v>15</v>
      </c>
      <c r="H87" s="45"/>
      <c r="I87" s="40">
        <f>F87*H87</f>
        <v>0</v>
      </c>
      <c r="J87" s="40"/>
      <c r="K87" s="40">
        <f t="shared" si="4"/>
        <v>0</v>
      </c>
      <c r="L87" s="7">
        <f t="shared" si="5"/>
        <v>0</v>
      </c>
    </row>
    <row r="88" spans="2:12" x14ac:dyDescent="0.25">
      <c r="B88" s="25" t="s">
        <v>228</v>
      </c>
      <c r="C88" s="32" t="s">
        <v>73</v>
      </c>
      <c r="D88" s="20">
        <v>80</v>
      </c>
      <c r="E88" s="20">
        <v>60</v>
      </c>
      <c r="F88" s="28">
        <f>D88+E88</f>
        <v>140</v>
      </c>
      <c r="G88" s="44" t="s">
        <v>9</v>
      </c>
      <c r="H88" s="45"/>
      <c r="I88" s="40">
        <f>F88*H88</f>
        <v>0</v>
      </c>
      <c r="J88" s="40"/>
      <c r="K88" s="40">
        <f t="shared" si="4"/>
        <v>0</v>
      </c>
      <c r="L88" s="7">
        <f t="shared" si="5"/>
        <v>0</v>
      </c>
    </row>
    <row r="89" spans="2:12" x14ac:dyDescent="0.25">
      <c r="B89" s="10" t="s">
        <v>229</v>
      </c>
      <c r="C89" s="32" t="s">
        <v>141</v>
      </c>
      <c r="D89" s="20">
        <v>10</v>
      </c>
      <c r="E89" s="20">
        <v>10</v>
      </c>
      <c r="F89" s="28">
        <f t="shared" ref="F89:F97" si="10">D89+E89</f>
        <v>20</v>
      </c>
      <c r="G89" s="44" t="s">
        <v>9</v>
      </c>
      <c r="H89" s="45"/>
      <c r="I89" s="40">
        <f>F89*H89</f>
        <v>0</v>
      </c>
      <c r="J89" s="40"/>
      <c r="K89" s="40">
        <f t="shared" si="4"/>
        <v>0</v>
      </c>
      <c r="L89" s="7">
        <f t="shared" si="5"/>
        <v>0</v>
      </c>
    </row>
    <row r="90" spans="2:12" x14ac:dyDescent="0.25">
      <c r="B90" s="25" t="s">
        <v>230</v>
      </c>
      <c r="C90" s="32" t="s">
        <v>74</v>
      </c>
      <c r="D90" s="20">
        <v>40</v>
      </c>
      <c r="E90" s="20">
        <v>30</v>
      </c>
      <c r="F90" s="28">
        <f t="shared" si="10"/>
        <v>70</v>
      </c>
      <c r="G90" s="44" t="s">
        <v>9</v>
      </c>
      <c r="H90" s="45"/>
      <c r="I90" s="40">
        <f t="shared" si="8"/>
        <v>0</v>
      </c>
      <c r="J90" s="40"/>
      <c r="K90" s="40">
        <f t="shared" si="4"/>
        <v>0</v>
      </c>
      <c r="L90" s="7">
        <f t="shared" si="5"/>
        <v>0</v>
      </c>
    </row>
    <row r="91" spans="2:12" x14ac:dyDescent="0.25">
      <c r="B91" s="25" t="s">
        <v>231</v>
      </c>
      <c r="C91" s="32" t="s">
        <v>104</v>
      </c>
      <c r="D91" s="20">
        <v>50</v>
      </c>
      <c r="E91" s="20">
        <v>40</v>
      </c>
      <c r="F91" s="28">
        <f t="shared" si="10"/>
        <v>90</v>
      </c>
      <c r="G91" s="44" t="s">
        <v>15</v>
      </c>
      <c r="H91" s="45"/>
      <c r="I91" s="40">
        <f>F91*H91</f>
        <v>0</v>
      </c>
      <c r="J91" s="40"/>
      <c r="K91" s="40">
        <f t="shared" si="4"/>
        <v>0</v>
      </c>
      <c r="L91" s="7">
        <f t="shared" si="5"/>
        <v>0</v>
      </c>
    </row>
    <row r="92" spans="2:12" x14ac:dyDescent="0.25">
      <c r="B92" s="10" t="s">
        <v>232</v>
      </c>
      <c r="C92" s="32" t="s">
        <v>75</v>
      </c>
      <c r="D92" s="20">
        <v>15</v>
      </c>
      <c r="E92" s="20">
        <v>15</v>
      </c>
      <c r="F92" s="28">
        <f t="shared" si="10"/>
        <v>30</v>
      </c>
      <c r="G92" s="44" t="s">
        <v>9</v>
      </c>
      <c r="H92" s="45"/>
      <c r="I92" s="40">
        <f>F92*H92</f>
        <v>0</v>
      </c>
      <c r="J92" s="40"/>
      <c r="K92" s="40">
        <f t="shared" si="4"/>
        <v>0</v>
      </c>
      <c r="L92" s="7">
        <f t="shared" si="5"/>
        <v>0</v>
      </c>
    </row>
    <row r="93" spans="2:12" x14ac:dyDescent="0.25">
      <c r="B93" s="25" t="s">
        <v>233</v>
      </c>
      <c r="C93" s="32" t="s">
        <v>76</v>
      </c>
      <c r="D93" s="20">
        <v>35</v>
      </c>
      <c r="E93" s="20">
        <v>35</v>
      </c>
      <c r="F93" s="28">
        <f t="shared" si="10"/>
        <v>70</v>
      </c>
      <c r="G93" s="44" t="s">
        <v>15</v>
      </c>
      <c r="H93" s="45"/>
      <c r="I93" s="40">
        <f t="shared" si="8"/>
        <v>0</v>
      </c>
      <c r="J93" s="40"/>
      <c r="K93" s="40">
        <f t="shared" si="4"/>
        <v>0</v>
      </c>
      <c r="L93" s="7">
        <f t="shared" si="5"/>
        <v>0</v>
      </c>
    </row>
    <row r="94" spans="2:12" x14ac:dyDescent="0.25">
      <c r="B94" s="25" t="s">
        <v>234</v>
      </c>
      <c r="C94" s="32" t="s">
        <v>77</v>
      </c>
      <c r="D94" s="20">
        <v>5</v>
      </c>
      <c r="E94" s="20">
        <v>5</v>
      </c>
      <c r="F94" s="28">
        <f t="shared" si="10"/>
        <v>10</v>
      </c>
      <c r="G94" s="44" t="s">
        <v>9</v>
      </c>
      <c r="H94" s="45"/>
      <c r="I94" s="40">
        <f t="shared" si="8"/>
        <v>0</v>
      </c>
      <c r="J94" s="40"/>
      <c r="K94" s="40">
        <f t="shared" si="4"/>
        <v>0</v>
      </c>
      <c r="L94" s="7">
        <f t="shared" si="5"/>
        <v>0</v>
      </c>
    </row>
    <row r="95" spans="2:12" x14ac:dyDescent="0.25">
      <c r="B95" s="10" t="s">
        <v>235</v>
      </c>
      <c r="C95" s="32" t="s">
        <v>132</v>
      </c>
      <c r="D95" s="20">
        <v>40</v>
      </c>
      <c r="E95" s="20">
        <v>25</v>
      </c>
      <c r="F95" s="28">
        <f t="shared" si="10"/>
        <v>65</v>
      </c>
      <c r="G95" s="44" t="s">
        <v>15</v>
      </c>
      <c r="H95" s="45"/>
      <c r="I95" s="40">
        <f>F95*H95</f>
        <v>0</v>
      </c>
      <c r="J95" s="40"/>
      <c r="K95" s="40">
        <f t="shared" si="4"/>
        <v>0</v>
      </c>
      <c r="L95" s="7">
        <f t="shared" si="5"/>
        <v>0</v>
      </c>
    </row>
    <row r="96" spans="2:12" x14ac:dyDescent="0.25">
      <c r="B96" s="25" t="s">
        <v>236</v>
      </c>
      <c r="C96" s="32" t="s">
        <v>78</v>
      </c>
      <c r="D96" s="20">
        <v>70</v>
      </c>
      <c r="E96" s="20">
        <v>60</v>
      </c>
      <c r="F96" s="28">
        <f t="shared" si="10"/>
        <v>130</v>
      </c>
      <c r="G96" s="44" t="s">
        <v>9</v>
      </c>
      <c r="H96" s="45"/>
      <c r="I96" s="40">
        <f t="shared" si="8"/>
        <v>0</v>
      </c>
      <c r="J96" s="40"/>
      <c r="K96" s="40">
        <f t="shared" si="4"/>
        <v>0</v>
      </c>
      <c r="L96" s="7">
        <f t="shared" si="5"/>
        <v>0</v>
      </c>
    </row>
    <row r="97" spans="2:12" x14ac:dyDescent="0.25">
      <c r="B97" s="25" t="s">
        <v>237</v>
      </c>
      <c r="C97" s="32" t="s">
        <v>79</v>
      </c>
      <c r="D97" s="20">
        <v>5</v>
      </c>
      <c r="E97" s="20">
        <v>5</v>
      </c>
      <c r="F97" s="28">
        <f t="shared" si="10"/>
        <v>10</v>
      </c>
      <c r="G97" s="44" t="s">
        <v>15</v>
      </c>
      <c r="H97" s="45"/>
      <c r="I97" s="40">
        <f t="shared" si="8"/>
        <v>0</v>
      </c>
      <c r="J97" s="40"/>
      <c r="K97" s="40">
        <f t="shared" si="4"/>
        <v>0</v>
      </c>
      <c r="L97" s="7">
        <f t="shared" si="5"/>
        <v>0</v>
      </c>
    </row>
    <row r="98" spans="2:12" x14ac:dyDescent="0.25">
      <c r="B98" s="10" t="s">
        <v>238</v>
      </c>
      <c r="C98" s="32" t="s">
        <v>142</v>
      </c>
      <c r="D98" s="20">
        <v>200</v>
      </c>
      <c r="E98" s="20">
        <v>120</v>
      </c>
      <c r="F98" s="28">
        <f t="shared" si="9"/>
        <v>320</v>
      </c>
      <c r="G98" s="44" t="s">
        <v>15</v>
      </c>
      <c r="H98" s="45"/>
      <c r="I98" s="40">
        <f t="shared" si="8"/>
        <v>0</v>
      </c>
      <c r="J98" s="40"/>
      <c r="K98" s="40">
        <f t="shared" si="4"/>
        <v>0</v>
      </c>
      <c r="L98" s="7">
        <f t="shared" si="5"/>
        <v>0</v>
      </c>
    </row>
    <row r="99" spans="2:12" x14ac:dyDescent="0.25">
      <c r="B99" s="25" t="s">
        <v>239</v>
      </c>
      <c r="C99" s="32" t="s">
        <v>143</v>
      </c>
      <c r="D99" s="20">
        <v>200</v>
      </c>
      <c r="E99" s="20">
        <v>120</v>
      </c>
      <c r="F99" s="28">
        <f t="shared" si="9"/>
        <v>320</v>
      </c>
      <c r="G99" s="44" t="s">
        <v>15</v>
      </c>
      <c r="H99" s="45"/>
      <c r="I99" s="40">
        <f t="shared" si="8"/>
        <v>0</v>
      </c>
      <c r="J99" s="40"/>
      <c r="K99" s="40">
        <f t="shared" si="4"/>
        <v>0</v>
      </c>
      <c r="L99" s="7">
        <f t="shared" si="5"/>
        <v>0</v>
      </c>
    </row>
    <row r="100" spans="2:12" x14ac:dyDescent="0.25">
      <c r="B100" s="25" t="s">
        <v>240</v>
      </c>
      <c r="C100" s="32" t="s">
        <v>148</v>
      </c>
      <c r="D100" s="20">
        <v>45</v>
      </c>
      <c r="E100" s="20">
        <v>65</v>
      </c>
      <c r="F100" s="28">
        <f t="shared" si="9"/>
        <v>110</v>
      </c>
      <c r="G100" s="44" t="s">
        <v>15</v>
      </c>
      <c r="H100" s="45"/>
      <c r="I100" s="40">
        <f t="shared" si="8"/>
        <v>0</v>
      </c>
      <c r="J100" s="40"/>
      <c r="K100" s="40">
        <f t="shared" si="4"/>
        <v>0</v>
      </c>
      <c r="L100" s="7">
        <f t="shared" si="5"/>
        <v>0</v>
      </c>
    </row>
    <row r="101" spans="2:12" x14ac:dyDescent="0.25">
      <c r="B101" s="10" t="s">
        <v>241</v>
      </c>
      <c r="C101" s="32" t="s">
        <v>80</v>
      </c>
      <c r="D101" s="20">
        <v>70</v>
      </c>
      <c r="E101" s="20">
        <v>50</v>
      </c>
      <c r="F101" s="28">
        <f t="shared" si="9"/>
        <v>120</v>
      </c>
      <c r="G101" s="44" t="s">
        <v>9</v>
      </c>
      <c r="H101" s="45"/>
      <c r="I101" s="40">
        <f t="shared" si="8"/>
        <v>0</v>
      </c>
      <c r="J101" s="40"/>
      <c r="K101" s="40">
        <f t="shared" si="4"/>
        <v>0</v>
      </c>
      <c r="L101" s="7">
        <f t="shared" si="5"/>
        <v>0</v>
      </c>
    </row>
    <row r="102" spans="2:12" x14ac:dyDescent="0.25">
      <c r="B102" s="25" t="s">
        <v>242</v>
      </c>
      <c r="C102" s="32" t="s">
        <v>308</v>
      </c>
      <c r="D102" s="20">
        <v>30</v>
      </c>
      <c r="E102" s="20">
        <v>20</v>
      </c>
      <c r="F102" s="28">
        <f t="shared" si="9"/>
        <v>50</v>
      </c>
      <c r="G102" s="44" t="s">
        <v>15</v>
      </c>
      <c r="H102" s="45"/>
      <c r="I102" s="40">
        <f t="shared" si="8"/>
        <v>0</v>
      </c>
      <c r="J102" s="40"/>
      <c r="K102" s="40">
        <f t="shared" si="4"/>
        <v>0</v>
      </c>
      <c r="L102" s="7">
        <f t="shared" si="5"/>
        <v>0</v>
      </c>
    </row>
    <row r="103" spans="2:12" x14ac:dyDescent="0.25">
      <c r="B103" s="25" t="s">
        <v>243</v>
      </c>
      <c r="C103" s="32" t="s">
        <v>144</v>
      </c>
      <c r="D103" s="20">
        <v>30</v>
      </c>
      <c r="E103" s="20">
        <v>20</v>
      </c>
      <c r="F103" s="28">
        <f t="shared" si="9"/>
        <v>50</v>
      </c>
      <c r="G103" s="44"/>
      <c r="H103" s="45"/>
      <c r="I103" s="40">
        <f t="shared" si="8"/>
        <v>0</v>
      </c>
      <c r="J103" s="40"/>
      <c r="K103" s="40">
        <f t="shared" si="4"/>
        <v>0</v>
      </c>
      <c r="L103" s="7">
        <f t="shared" si="5"/>
        <v>0</v>
      </c>
    </row>
    <row r="104" spans="2:12" x14ac:dyDescent="0.25">
      <c r="B104" s="10" t="s">
        <v>244</v>
      </c>
      <c r="C104" s="32" t="s">
        <v>81</v>
      </c>
      <c r="D104" s="20">
        <v>30</v>
      </c>
      <c r="E104" s="20">
        <v>20</v>
      </c>
      <c r="F104" s="28">
        <f t="shared" si="9"/>
        <v>50</v>
      </c>
      <c r="G104" s="44" t="s">
        <v>15</v>
      </c>
      <c r="H104" s="45"/>
      <c r="I104" s="40">
        <f t="shared" si="8"/>
        <v>0</v>
      </c>
      <c r="J104" s="40"/>
      <c r="K104" s="40">
        <f t="shared" si="4"/>
        <v>0</v>
      </c>
      <c r="L104" s="7">
        <f t="shared" si="5"/>
        <v>0</v>
      </c>
    </row>
    <row r="105" spans="2:12" x14ac:dyDescent="0.25">
      <c r="B105" s="25" t="s">
        <v>245</v>
      </c>
      <c r="C105" s="32" t="s">
        <v>106</v>
      </c>
      <c r="D105" s="20">
        <v>25</v>
      </c>
      <c r="E105" s="20">
        <v>15</v>
      </c>
      <c r="F105" s="28">
        <f t="shared" si="9"/>
        <v>40</v>
      </c>
      <c r="G105" s="44" t="s">
        <v>15</v>
      </c>
      <c r="H105" s="45"/>
      <c r="I105" s="40">
        <f t="shared" si="8"/>
        <v>0</v>
      </c>
      <c r="J105" s="40"/>
      <c r="K105" s="40">
        <f t="shared" si="4"/>
        <v>0</v>
      </c>
      <c r="L105" s="7">
        <f t="shared" si="5"/>
        <v>0</v>
      </c>
    </row>
    <row r="106" spans="2:12" x14ac:dyDescent="0.25">
      <c r="B106" s="25" t="s">
        <v>246</v>
      </c>
      <c r="C106" s="32" t="s">
        <v>82</v>
      </c>
      <c r="D106" s="20">
        <v>30</v>
      </c>
      <c r="E106" s="20">
        <v>20</v>
      </c>
      <c r="F106" s="28">
        <f t="shared" si="9"/>
        <v>50</v>
      </c>
      <c r="G106" s="44" t="s">
        <v>15</v>
      </c>
      <c r="H106" s="45"/>
      <c r="I106" s="40">
        <f t="shared" si="8"/>
        <v>0</v>
      </c>
      <c r="J106" s="40"/>
      <c r="K106" s="40">
        <f>(I106*J106)/100</f>
        <v>0</v>
      </c>
      <c r="L106" s="7">
        <f>I106+K106</f>
        <v>0</v>
      </c>
    </row>
    <row r="107" spans="2:12" x14ac:dyDescent="0.25">
      <c r="B107" s="10" t="s">
        <v>247</v>
      </c>
      <c r="C107" s="32" t="s">
        <v>145</v>
      </c>
      <c r="D107" s="20">
        <v>15</v>
      </c>
      <c r="E107" s="20">
        <v>10</v>
      </c>
      <c r="F107" s="28">
        <f t="shared" si="9"/>
        <v>25</v>
      </c>
      <c r="G107" s="44" t="s">
        <v>15</v>
      </c>
      <c r="H107" s="45"/>
      <c r="I107" s="40">
        <f t="shared" si="8"/>
        <v>0</v>
      </c>
      <c r="J107" s="40"/>
      <c r="K107" s="40">
        <f>(I107*J107)/100</f>
        <v>0</v>
      </c>
      <c r="L107" s="7">
        <f>I107+K107</f>
        <v>0</v>
      </c>
    </row>
    <row r="108" spans="2:12" x14ac:dyDescent="0.25">
      <c r="B108" s="25" t="s">
        <v>248</v>
      </c>
      <c r="C108" s="32" t="s">
        <v>147</v>
      </c>
      <c r="D108" s="20">
        <v>15</v>
      </c>
      <c r="E108" s="20">
        <v>10</v>
      </c>
      <c r="F108" s="28">
        <f t="shared" si="9"/>
        <v>25</v>
      </c>
      <c r="G108" s="44"/>
      <c r="H108" s="45"/>
      <c r="I108" s="40">
        <f t="shared" si="8"/>
        <v>0</v>
      </c>
      <c r="J108" s="40"/>
      <c r="K108" s="40">
        <f>(I108*J108)/100</f>
        <v>0</v>
      </c>
      <c r="L108" s="7">
        <f>I108+K108</f>
        <v>0</v>
      </c>
    </row>
    <row r="109" spans="2:12" x14ac:dyDescent="0.25">
      <c r="B109" s="25" t="s">
        <v>249</v>
      </c>
      <c r="C109" s="32" t="s">
        <v>146</v>
      </c>
      <c r="D109" s="20">
        <v>6</v>
      </c>
      <c r="E109" s="20">
        <v>6</v>
      </c>
      <c r="F109" s="28">
        <f t="shared" si="9"/>
        <v>12</v>
      </c>
      <c r="G109" s="44" t="s">
        <v>9</v>
      </c>
      <c r="H109" s="45"/>
      <c r="I109" s="40">
        <f t="shared" si="8"/>
        <v>0</v>
      </c>
      <c r="J109" s="40"/>
      <c r="K109" s="40">
        <f>(I109*J109)/100</f>
        <v>0</v>
      </c>
      <c r="L109" s="7">
        <f>I109+K109</f>
        <v>0</v>
      </c>
    </row>
    <row r="110" spans="2:12" x14ac:dyDescent="0.25">
      <c r="B110" s="10" t="s">
        <v>250</v>
      </c>
      <c r="C110" s="32" t="s">
        <v>83</v>
      </c>
      <c r="D110" s="20">
        <v>3</v>
      </c>
      <c r="E110" s="20">
        <v>2</v>
      </c>
      <c r="F110" s="28">
        <f t="shared" si="9"/>
        <v>5</v>
      </c>
      <c r="G110" s="44" t="s">
        <v>15</v>
      </c>
      <c r="H110" s="45"/>
      <c r="I110" s="40">
        <f t="shared" si="8"/>
        <v>0</v>
      </c>
      <c r="J110" s="40"/>
      <c r="K110" s="40">
        <f t="shared" ref="K110:K154" si="11">(I110*J110)/100</f>
        <v>0</v>
      </c>
      <c r="L110" s="7">
        <f t="shared" ref="L110:L154" si="12">I110+K110</f>
        <v>0</v>
      </c>
    </row>
    <row r="111" spans="2:12" x14ac:dyDescent="0.25">
      <c r="B111" s="25" t="s">
        <v>251</v>
      </c>
      <c r="C111" s="32" t="s">
        <v>84</v>
      </c>
      <c r="D111" s="20">
        <v>10</v>
      </c>
      <c r="E111" s="20">
        <v>7</v>
      </c>
      <c r="F111" s="28">
        <f t="shared" si="9"/>
        <v>17</v>
      </c>
      <c r="G111" s="44" t="s">
        <v>15</v>
      </c>
      <c r="H111" s="45"/>
      <c r="I111" s="40">
        <f t="shared" si="8"/>
        <v>0</v>
      </c>
      <c r="J111" s="40"/>
      <c r="K111" s="40">
        <f t="shared" si="11"/>
        <v>0</v>
      </c>
      <c r="L111" s="7">
        <f t="shared" si="12"/>
        <v>0</v>
      </c>
    </row>
    <row r="112" spans="2:12" x14ac:dyDescent="0.25">
      <c r="B112" s="25" t="s">
        <v>252</v>
      </c>
      <c r="C112" s="32" t="s">
        <v>85</v>
      </c>
      <c r="D112" s="20">
        <v>7</v>
      </c>
      <c r="E112" s="20">
        <v>5</v>
      </c>
      <c r="F112" s="28">
        <f t="shared" si="9"/>
        <v>12</v>
      </c>
      <c r="G112" s="44" t="s">
        <v>15</v>
      </c>
      <c r="H112" s="45"/>
      <c r="I112" s="40">
        <f t="shared" si="8"/>
        <v>0</v>
      </c>
      <c r="J112" s="40"/>
      <c r="K112" s="40">
        <f t="shared" si="11"/>
        <v>0</v>
      </c>
      <c r="L112" s="7">
        <f t="shared" si="12"/>
        <v>0</v>
      </c>
    </row>
    <row r="113" spans="2:12" x14ac:dyDescent="0.25">
      <c r="B113" s="10" t="s">
        <v>253</v>
      </c>
      <c r="C113" s="32" t="s">
        <v>309</v>
      </c>
      <c r="D113" s="20">
        <v>5</v>
      </c>
      <c r="E113" s="20">
        <v>3</v>
      </c>
      <c r="F113" s="28">
        <f t="shared" si="9"/>
        <v>8</v>
      </c>
      <c r="G113" s="44" t="s">
        <v>15</v>
      </c>
      <c r="H113" s="45"/>
      <c r="I113" s="40">
        <f t="shared" si="8"/>
        <v>0</v>
      </c>
      <c r="J113" s="40"/>
      <c r="K113" s="40">
        <f t="shared" si="11"/>
        <v>0</v>
      </c>
      <c r="L113" s="7">
        <f t="shared" si="12"/>
        <v>0</v>
      </c>
    </row>
    <row r="114" spans="2:12" x14ac:dyDescent="0.25">
      <c r="B114" s="25" t="s">
        <v>254</v>
      </c>
      <c r="C114" s="32" t="s">
        <v>86</v>
      </c>
      <c r="D114" s="20">
        <v>3</v>
      </c>
      <c r="E114" s="20">
        <v>2</v>
      </c>
      <c r="F114" s="28">
        <f t="shared" si="9"/>
        <v>5</v>
      </c>
      <c r="G114" s="44" t="s">
        <v>15</v>
      </c>
      <c r="H114" s="45"/>
      <c r="I114" s="40">
        <f t="shared" si="8"/>
        <v>0</v>
      </c>
      <c r="J114" s="40"/>
      <c r="K114" s="40">
        <f t="shared" si="11"/>
        <v>0</v>
      </c>
      <c r="L114" s="7">
        <f t="shared" si="12"/>
        <v>0</v>
      </c>
    </row>
    <row r="115" spans="2:12" x14ac:dyDescent="0.25">
      <c r="B115" s="25" t="s">
        <v>255</v>
      </c>
      <c r="C115" s="32" t="s">
        <v>87</v>
      </c>
      <c r="D115" s="20">
        <v>5</v>
      </c>
      <c r="E115" s="20">
        <v>3</v>
      </c>
      <c r="F115" s="28">
        <f t="shared" si="9"/>
        <v>8</v>
      </c>
      <c r="G115" s="44" t="s">
        <v>15</v>
      </c>
      <c r="H115" s="45"/>
      <c r="I115" s="40">
        <f t="shared" si="8"/>
        <v>0</v>
      </c>
      <c r="J115" s="40"/>
      <c r="K115" s="40">
        <f t="shared" si="11"/>
        <v>0</v>
      </c>
      <c r="L115" s="7">
        <f t="shared" si="12"/>
        <v>0</v>
      </c>
    </row>
    <row r="116" spans="2:12" x14ac:dyDescent="0.25">
      <c r="B116" s="10" t="s">
        <v>256</v>
      </c>
      <c r="C116" s="32" t="s">
        <v>88</v>
      </c>
      <c r="D116" s="20">
        <v>3</v>
      </c>
      <c r="E116" s="20">
        <v>2</v>
      </c>
      <c r="F116" s="28">
        <f t="shared" si="9"/>
        <v>5</v>
      </c>
      <c r="G116" s="44" t="s">
        <v>15</v>
      </c>
      <c r="H116" s="45"/>
      <c r="I116" s="40">
        <f t="shared" si="8"/>
        <v>0</v>
      </c>
      <c r="J116" s="40"/>
      <c r="K116" s="40">
        <f t="shared" si="11"/>
        <v>0</v>
      </c>
      <c r="L116" s="7">
        <f t="shared" si="12"/>
        <v>0</v>
      </c>
    </row>
    <row r="117" spans="2:12" x14ac:dyDescent="0.25">
      <c r="B117" s="25" t="s">
        <v>257</v>
      </c>
      <c r="C117" s="32" t="s">
        <v>28</v>
      </c>
      <c r="D117" s="20">
        <v>5</v>
      </c>
      <c r="E117" s="20">
        <v>3</v>
      </c>
      <c r="F117" s="28">
        <f t="shared" si="9"/>
        <v>8</v>
      </c>
      <c r="G117" s="44" t="s">
        <v>15</v>
      </c>
      <c r="H117" s="45"/>
      <c r="I117" s="40">
        <f t="shared" si="8"/>
        <v>0</v>
      </c>
      <c r="J117" s="40"/>
      <c r="K117" s="40">
        <f t="shared" si="11"/>
        <v>0</v>
      </c>
      <c r="L117" s="7">
        <f t="shared" si="12"/>
        <v>0</v>
      </c>
    </row>
    <row r="118" spans="2:12" x14ac:dyDescent="0.25">
      <c r="B118" s="25" t="s">
        <v>258</v>
      </c>
      <c r="C118" s="32" t="s">
        <v>29</v>
      </c>
      <c r="D118" s="20">
        <v>5</v>
      </c>
      <c r="E118" s="20">
        <v>3</v>
      </c>
      <c r="F118" s="28">
        <f t="shared" si="9"/>
        <v>8</v>
      </c>
      <c r="G118" s="44" t="s">
        <v>15</v>
      </c>
      <c r="H118" s="45"/>
      <c r="I118" s="40">
        <f t="shared" si="8"/>
        <v>0</v>
      </c>
      <c r="J118" s="40"/>
      <c r="K118" s="40">
        <f t="shared" si="11"/>
        <v>0</v>
      </c>
      <c r="L118" s="7">
        <f t="shared" si="12"/>
        <v>0</v>
      </c>
    </row>
    <row r="119" spans="2:12" x14ac:dyDescent="0.25">
      <c r="B119" s="10" t="s">
        <v>259</v>
      </c>
      <c r="C119" s="32" t="s">
        <v>30</v>
      </c>
      <c r="D119" s="20">
        <v>4</v>
      </c>
      <c r="E119" s="20">
        <v>4</v>
      </c>
      <c r="F119" s="28">
        <f t="shared" si="9"/>
        <v>8</v>
      </c>
      <c r="G119" s="44" t="s">
        <v>15</v>
      </c>
      <c r="H119" s="45"/>
      <c r="I119" s="40">
        <f t="shared" si="8"/>
        <v>0</v>
      </c>
      <c r="J119" s="40"/>
      <c r="K119" s="40">
        <f t="shared" si="11"/>
        <v>0</v>
      </c>
      <c r="L119" s="7">
        <f t="shared" si="12"/>
        <v>0</v>
      </c>
    </row>
    <row r="120" spans="2:12" x14ac:dyDescent="0.25">
      <c r="B120" s="25" t="s">
        <v>260</v>
      </c>
      <c r="C120" s="32" t="s">
        <v>31</v>
      </c>
      <c r="D120" s="20">
        <v>80</v>
      </c>
      <c r="E120" s="20">
        <v>40</v>
      </c>
      <c r="F120" s="28">
        <f t="shared" si="9"/>
        <v>120</v>
      </c>
      <c r="G120" s="44" t="s">
        <v>15</v>
      </c>
      <c r="H120" s="45"/>
      <c r="I120" s="40">
        <f t="shared" si="8"/>
        <v>0</v>
      </c>
      <c r="J120" s="40"/>
      <c r="K120" s="40">
        <f t="shared" si="11"/>
        <v>0</v>
      </c>
      <c r="L120" s="7">
        <f t="shared" si="12"/>
        <v>0</v>
      </c>
    </row>
    <row r="121" spans="2:12" x14ac:dyDescent="0.25">
      <c r="B121" s="25" t="s">
        <v>261</v>
      </c>
      <c r="C121" s="32" t="s">
        <v>301</v>
      </c>
      <c r="D121" s="20">
        <v>3</v>
      </c>
      <c r="E121" s="20">
        <v>3</v>
      </c>
      <c r="F121" s="28">
        <f t="shared" si="9"/>
        <v>6</v>
      </c>
      <c r="G121" s="44" t="s">
        <v>15</v>
      </c>
      <c r="H121" s="45"/>
      <c r="I121" s="40">
        <f t="shared" si="8"/>
        <v>0</v>
      </c>
      <c r="J121" s="40"/>
      <c r="K121" s="40">
        <f t="shared" si="11"/>
        <v>0</v>
      </c>
      <c r="L121" s="7">
        <f t="shared" si="12"/>
        <v>0</v>
      </c>
    </row>
    <row r="122" spans="2:12" x14ac:dyDescent="0.25">
      <c r="B122" s="10" t="s">
        <v>262</v>
      </c>
      <c r="C122" s="32" t="s">
        <v>100</v>
      </c>
      <c r="D122" s="20">
        <v>2</v>
      </c>
      <c r="E122" s="20">
        <v>2</v>
      </c>
      <c r="F122" s="28">
        <f t="shared" si="9"/>
        <v>4</v>
      </c>
      <c r="G122" s="44" t="s">
        <v>15</v>
      </c>
      <c r="H122" s="45"/>
      <c r="I122" s="40">
        <f t="shared" si="8"/>
        <v>0</v>
      </c>
      <c r="J122" s="40"/>
      <c r="K122" s="40">
        <f t="shared" si="11"/>
        <v>0</v>
      </c>
      <c r="L122" s="7">
        <f t="shared" si="12"/>
        <v>0</v>
      </c>
    </row>
    <row r="123" spans="2:12" x14ac:dyDescent="0.25">
      <c r="B123" s="25" t="s">
        <v>263</v>
      </c>
      <c r="C123" s="32" t="s">
        <v>32</v>
      </c>
      <c r="D123" s="20">
        <v>60</v>
      </c>
      <c r="E123" s="20">
        <v>45</v>
      </c>
      <c r="F123" s="28">
        <f t="shared" si="9"/>
        <v>105</v>
      </c>
      <c r="G123" s="44" t="s">
        <v>15</v>
      </c>
      <c r="H123" s="45"/>
      <c r="I123" s="40">
        <f t="shared" si="8"/>
        <v>0</v>
      </c>
      <c r="J123" s="40"/>
      <c r="K123" s="40">
        <f t="shared" si="11"/>
        <v>0</v>
      </c>
      <c r="L123" s="7">
        <f t="shared" si="12"/>
        <v>0</v>
      </c>
    </row>
    <row r="124" spans="2:12" x14ac:dyDescent="0.25">
      <c r="B124" s="25" t="s">
        <v>264</v>
      </c>
      <c r="C124" s="32" t="s">
        <v>33</v>
      </c>
      <c r="D124" s="20">
        <v>2</v>
      </c>
      <c r="E124" s="20">
        <v>5</v>
      </c>
      <c r="F124" s="28">
        <f t="shared" si="9"/>
        <v>7</v>
      </c>
      <c r="G124" s="44" t="s">
        <v>15</v>
      </c>
      <c r="H124" s="45"/>
      <c r="I124" s="40">
        <f t="shared" si="8"/>
        <v>0</v>
      </c>
      <c r="J124" s="40"/>
      <c r="K124" s="40">
        <f t="shared" si="11"/>
        <v>0</v>
      </c>
      <c r="L124" s="7">
        <f t="shared" si="12"/>
        <v>0</v>
      </c>
    </row>
    <row r="125" spans="2:12" x14ac:dyDescent="0.25">
      <c r="B125" s="10" t="s">
        <v>265</v>
      </c>
      <c r="C125" s="32" t="s">
        <v>124</v>
      </c>
      <c r="D125" s="20">
        <v>15</v>
      </c>
      <c r="E125" s="20">
        <v>10</v>
      </c>
      <c r="F125" s="28">
        <f t="shared" si="9"/>
        <v>25</v>
      </c>
      <c r="G125" s="44" t="s">
        <v>15</v>
      </c>
      <c r="H125" s="45"/>
      <c r="I125" s="40">
        <f t="shared" ref="I125:I154" si="13">F125*H125</f>
        <v>0</v>
      </c>
      <c r="J125" s="40"/>
      <c r="K125" s="40">
        <f t="shared" si="11"/>
        <v>0</v>
      </c>
      <c r="L125" s="7">
        <f t="shared" si="12"/>
        <v>0</v>
      </c>
    </row>
    <row r="126" spans="2:12" x14ac:dyDescent="0.25">
      <c r="B126" s="25" t="s">
        <v>266</v>
      </c>
      <c r="C126" s="32" t="s">
        <v>302</v>
      </c>
      <c r="D126" s="20">
        <v>5</v>
      </c>
      <c r="E126" s="20">
        <v>5</v>
      </c>
      <c r="F126" s="28">
        <f t="shared" si="9"/>
        <v>10</v>
      </c>
      <c r="G126" s="44" t="s">
        <v>15</v>
      </c>
      <c r="H126" s="45"/>
      <c r="I126" s="40">
        <f t="shared" si="13"/>
        <v>0</v>
      </c>
      <c r="J126" s="40"/>
      <c r="K126" s="40">
        <f t="shared" si="11"/>
        <v>0</v>
      </c>
      <c r="L126" s="7">
        <f t="shared" si="12"/>
        <v>0</v>
      </c>
    </row>
    <row r="127" spans="2:12" x14ac:dyDescent="0.25">
      <c r="B127" s="25" t="s">
        <v>267</v>
      </c>
      <c r="C127" s="32" t="s">
        <v>125</v>
      </c>
      <c r="D127" s="20">
        <v>2</v>
      </c>
      <c r="E127" s="20">
        <v>2</v>
      </c>
      <c r="F127" s="28">
        <f t="shared" si="9"/>
        <v>4</v>
      </c>
      <c r="G127" s="44" t="s">
        <v>15</v>
      </c>
      <c r="H127" s="45"/>
      <c r="I127" s="40">
        <f t="shared" si="13"/>
        <v>0</v>
      </c>
      <c r="J127" s="40"/>
      <c r="K127" s="40">
        <f t="shared" si="11"/>
        <v>0</v>
      </c>
      <c r="L127" s="7">
        <f t="shared" si="12"/>
        <v>0</v>
      </c>
    </row>
    <row r="128" spans="2:12" x14ac:dyDescent="0.25">
      <c r="B128" s="10" t="s">
        <v>268</v>
      </c>
      <c r="C128" s="32" t="s">
        <v>134</v>
      </c>
      <c r="D128" s="20">
        <v>2</v>
      </c>
      <c r="E128" s="20">
        <v>2</v>
      </c>
      <c r="F128" s="28">
        <v>4</v>
      </c>
      <c r="G128" s="44" t="s">
        <v>15</v>
      </c>
      <c r="H128" s="45"/>
      <c r="I128" s="40">
        <f t="shared" si="13"/>
        <v>0</v>
      </c>
      <c r="J128" s="40"/>
      <c r="K128" s="40">
        <f t="shared" si="11"/>
        <v>0</v>
      </c>
      <c r="L128" s="7">
        <f t="shared" si="12"/>
        <v>0</v>
      </c>
    </row>
    <row r="129" spans="2:12" x14ac:dyDescent="0.25">
      <c r="B129" s="25" t="s">
        <v>269</v>
      </c>
      <c r="C129" s="32" t="s">
        <v>34</v>
      </c>
      <c r="D129" s="20">
        <v>10</v>
      </c>
      <c r="E129" s="20">
        <v>10</v>
      </c>
      <c r="F129" s="28">
        <f t="shared" si="9"/>
        <v>20</v>
      </c>
      <c r="G129" s="44" t="s">
        <v>15</v>
      </c>
      <c r="H129" s="45"/>
      <c r="I129" s="40">
        <f t="shared" si="13"/>
        <v>0</v>
      </c>
      <c r="J129" s="40"/>
      <c r="K129" s="40">
        <f t="shared" si="11"/>
        <v>0</v>
      </c>
      <c r="L129" s="7">
        <f t="shared" si="12"/>
        <v>0</v>
      </c>
    </row>
    <row r="130" spans="2:12" x14ac:dyDescent="0.25">
      <c r="B130" s="25" t="s">
        <v>270</v>
      </c>
      <c r="C130" s="32" t="s">
        <v>300</v>
      </c>
      <c r="D130" s="20">
        <v>20</v>
      </c>
      <c r="E130" s="20">
        <v>15</v>
      </c>
      <c r="F130" s="28">
        <f t="shared" si="9"/>
        <v>35</v>
      </c>
      <c r="G130" s="44" t="s">
        <v>15</v>
      </c>
      <c r="H130" s="45"/>
      <c r="I130" s="40">
        <f t="shared" si="13"/>
        <v>0</v>
      </c>
      <c r="J130" s="40"/>
      <c r="K130" s="40">
        <f t="shared" si="11"/>
        <v>0</v>
      </c>
      <c r="L130" s="7">
        <f t="shared" si="12"/>
        <v>0</v>
      </c>
    </row>
    <row r="131" spans="2:12" x14ac:dyDescent="0.25">
      <c r="B131" s="10" t="s">
        <v>271</v>
      </c>
      <c r="C131" s="32" t="s">
        <v>133</v>
      </c>
      <c r="D131" s="20">
        <v>5</v>
      </c>
      <c r="E131" s="20">
        <v>5</v>
      </c>
      <c r="F131" s="28">
        <f t="shared" si="9"/>
        <v>10</v>
      </c>
      <c r="G131" s="44" t="s">
        <v>15</v>
      </c>
      <c r="H131" s="45"/>
      <c r="I131" s="40">
        <f t="shared" si="13"/>
        <v>0</v>
      </c>
      <c r="J131" s="40"/>
      <c r="K131" s="40">
        <f t="shared" si="11"/>
        <v>0</v>
      </c>
      <c r="L131" s="7">
        <f t="shared" si="12"/>
        <v>0</v>
      </c>
    </row>
    <row r="132" spans="2:12" x14ac:dyDescent="0.25">
      <c r="B132" s="25" t="s">
        <v>272</v>
      </c>
      <c r="C132" s="32" t="s">
        <v>299</v>
      </c>
      <c r="D132" s="20">
        <v>10</v>
      </c>
      <c r="E132" s="20">
        <v>10</v>
      </c>
      <c r="F132" s="28">
        <f t="shared" si="9"/>
        <v>20</v>
      </c>
      <c r="G132" s="44" t="s">
        <v>15</v>
      </c>
      <c r="H132" s="45"/>
      <c r="I132" s="40">
        <f t="shared" si="13"/>
        <v>0</v>
      </c>
      <c r="J132" s="40"/>
      <c r="K132" s="40">
        <f t="shared" si="11"/>
        <v>0</v>
      </c>
      <c r="L132" s="7">
        <f t="shared" si="12"/>
        <v>0</v>
      </c>
    </row>
    <row r="133" spans="2:12" x14ac:dyDescent="0.25">
      <c r="B133" s="25" t="s">
        <v>273</v>
      </c>
      <c r="C133" s="32" t="s">
        <v>297</v>
      </c>
      <c r="D133" s="20">
        <v>40</v>
      </c>
      <c r="E133" s="20">
        <v>40</v>
      </c>
      <c r="F133" s="28">
        <f t="shared" si="9"/>
        <v>80</v>
      </c>
      <c r="G133" s="44" t="s">
        <v>15</v>
      </c>
      <c r="H133" s="45"/>
      <c r="I133" s="40">
        <f t="shared" si="13"/>
        <v>0</v>
      </c>
      <c r="J133" s="40"/>
      <c r="K133" s="40">
        <f t="shared" si="11"/>
        <v>0</v>
      </c>
      <c r="L133" s="7">
        <f t="shared" si="12"/>
        <v>0</v>
      </c>
    </row>
    <row r="134" spans="2:12" x14ac:dyDescent="0.25">
      <c r="B134" s="10" t="s">
        <v>274</v>
      </c>
      <c r="C134" s="32" t="s">
        <v>35</v>
      </c>
      <c r="D134" s="20">
        <v>4</v>
      </c>
      <c r="E134" s="20">
        <v>4</v>
      </c>
      <c r="F134" s="28">
        <f t="shared" si="9"/>
        <v>8</v>
      </c>
      <c r="G134" s="44" t="s">
        <v>15</v>
      </c>
      <c r="H134" s="45"/>
      <c r="I134" s="40">
        <f t="shared" si="13"/>
        <v>0</v>
      </c>
      <c r="J134" s="40"/>
      <c r="K134" s="40">
        <f t="shared" si="11"/>
        <v>0</v>
      </c>
      <c r="L134" s="7">
        <f t="shared" si="12"/>
        <v>0</v>
      </c>
    </row>
    <row r="135" spans="2:12" x14ac:dyDescent="0.25">
      <c r="B135" s="25" t="s">
        <v>275</v>
      </c>
      <c r="C135" s="32" t="s">
        <v>298</v>
      </c>
      <c r="D135" s="20">
        <v>10</v>
      </c>
      <c r="E135" s="20">
        <v>10</v>
      </c>
      <c r="F135" s="28">
        <f t="shared" si="9"/>
        <v>20</v>
      </c>
      <c r="G135" s="44" t="s">
        <v>15</v>
      </c>
      <c r="H135" s="45"/>
      <c r="I135" s="40">
        <f t="shared" si="13"/>
        <v>0</v>
      </c>
      <c r="J135" s="40"/>
      <c r="K135" s="40">
        <f t="shared" si="11"/>
        <v>0</v>
      </c>
      <c r="L135" s="7">
        <f t="shared" si="12"/>
        <v>0</v>
      </c>
    </row>
    <row r="136" spans="2:12" x14ac:dyDescent="0.25">
      <c r="B136" s="25" t="s">
        <v>276</v>
      </c>
      <c r="C136" s="32" t="s">
        <v>296</v>
      </c>
      <c r="D136" s="20">
        <v>35</v>
      </c>
      <c r="E136" s="20">
        <v>30</v>
      </c>
      <c r="F136" s="28">
        <f t="shared" si="9"/>
        <v>65</v>
      </c>
      <c r="G136" s="44" t="s">
        <v>15</v>
      </c>
      <c r="H136" s="45"/>
      <c r="I136" s="40">
        <f t="shared" si="13"/>
        <v>0</v>
      </c>
      <c r="J136" s="40"/>
      <c r="K136" s="40">
        <f t="shared" si="11"/>
        <v>0</v>
      </c>
      <c r="L136" s="7">
        <f t="shared" si="12"/>
        <v>0</v>
      </c>
    </row>
    <row r="137" spans="2:12" x14ac:dyDescent="0.25">
      <c r="B137" s="10" t="s">
        <v>277</v>
      </c>
      <c r="C137" s="32" t="s">
        <v>89</v>
      </c>
      <c r="D137" s="20">
        <v>60</v>
      </c>
      <c r="E137" s="20">
        <v>60</v>
      </c>
      <c r="F137" s="28">
        <f t="shared" si="9"/>
        <v>120</v>
      </c>
      <c r="G137" s="44" t="s">
        <v>15</v>
      </c>
      <c r="H137" s="45"/>
      <c r="I137" s="40">
        <f t="shared" si="13"/>
        <v>0</v>
      </c>
      <c r="J137" s="40"/>
      <c r="K137" s="40">
        <f t="shared" si="11"/>
        <v>0</v>
      </c>
      <c r="L137" s="7">
        <f t="shared" si="12"/>
        <v>0</v>
      </c>
    </row>
    <row r="138" spans="2:12" x14ac:dyDescent="0.25">
      <c r="B138" s="25" t="s">
        <v>278</v>
      </c>
      <c r="C138" s="32" t="s">
        <v>90</v>
      </c>
      <c r="D138" s="20">
        <v>60</v>
      </c>
      <c r="E138" s="20">
        <v>60</v>
      </c>
      <c r="F138" s="28">
        <f t="shared" si="9"/>
        <v>120</v>
      </c>
      <c r="G138" s="44" t="s">
        <v>15</v>
      </c>
      <c r="H138" s="45"/>
      <c r="I138" s="40">
        <f t="shared" si="13"/>
        <v>0</v>
      </c>
      <c r="J138" s="40"/>
      <c r="K138" s="40">
        <f t="shared" si="11"/>
        <v>0</v>
      </c>
      <c r="L138" s="7">
        <f t="shared" si="12"/>
        <v>0</v>
      </c>
    </row>
    <row r="139" spans="2:12" x14ac:dyDescent="0.25">
      <c r="B139" s="25" t="s">
        <v>279</v>
      </c>
      <c r="C139" s="32" t="s">
        <v>310</v>
      </c>
      <c r="D139" s="20">
        <v>20</v>
      </c>
      <c r="E139" s="20">
        <v>20</v>
      </c>
      <c r="F139" s="28">
        <f t="shared" si="9"/>
        <v>40</v>
      </c>
      <c r="G139" s="44" t="s">
        <v>15</v>
      </c>
      <c r="H139" s="45"/>
      <c r="I139" s="40">
        <f t="shared" si="13"/>
        <v>0</v>
      </c>
      <c r="J139" s="40"/>
      <c r="K139" s="40">
        <f t="shared" si="11"/>
        <v>0</v>
      </c>
      <c r="L139" s="7">
        <f t="shared" si="12"/>
        <v>0</v>
      </c>
    </row>
    <row r="140" spans="2:12" x14ac:dyDescent="0.25">
      <c r="B140" s="10" t="s">
        <v>280</v>
      </c>
      <c r="C140" s="32" t="s">
        <v>92</v>
      </c>
      <c r="D140" s="20">
        <v>15</v>
      </c>
      <c r="E140" s="20">
        <v>15</v>
      </c>
      <c r="F140" s="28">
        <f t="shared" si="9"/>
        <v>30</v>
      </c>
      <c r="G140" s="44" t="s">
        <v>15</v>
      </c>
      <c r="H140" s="45"/>
      <c r="I140" s="40">
        <f t="shared" si="13"/>
        <v>0</v>
      </c>
      <c r="J140" s="40"/>
      <c r="K140" s="40">
        <f t="shared" si="11"/>
        <v>0</v>
      </c>
      <c r="L140" s="7">
        <f t="shared" si="12"/>
        <v>0</v>
      </c>
    </row>
    <row r="141" spans="2:12" x14ac:dyDescent="0.25">
      <c r="B141" s="25" t="s">
        <v>281</v>
      </c>
      <c r="C141" s="32" t="s">
        <v>91</v>
      </c>
      <c r="D141" s="20">
        <v>10</v>
      </c>
      <c r="E141" s="20">
        <v>10</v>
      </c>
      <c r="F141" s="28">
        <f t="shared" si="9"/>
        <v>20</v>
      </c>
      <c r="G141" s="44" t="s">
        <v>15</v>
      </c>
      <c r="H141" s="45"/>
      <c r="I141" s="40">
        <f t="shared" si="13"/>
        <v>0</v>
      </c>
      <c r="J141" s="40"/>
      <c r="K141" s="40">
        <f t="shared" si="11"/>
        <v>0</v>
      </c>
      <c r="L141" s="7">
        <f t="shared" si="12"/>
        <v>0</v>
      </c>
    </row>
    <row r="142" spans="2:12" x14ac:dyDescent="0.25">
      <c r="B142" s="25" t="s">
        <v>282</v>
      </c>
      <c r="C142" s="32" t="s">
        <v>295</v>
      </c>
      <c r="D142" s="20">
        <v>5</v>
      </c>
      <c r="E142" s="20">
        <v>5</v>
      </c>
      <c r="F142" s="28">
        <f t="shared" si="9"/>
        <v>10</v>
      </c>
      <c r="G142" s="44" t="s">
        <v>15</v>
      </c>
      <c r="H142" s="45"/>
      <c r="I142" s="40">
        <f t="shared" si="13"/>
        <v>0</v>
      </c>
      <c r="J142" s="40"/>
      <c r="K142" s="40">
        <f t="shared" si="11"/>
        <v>0</v>
      </c>
      <c r="L142" s="7">
        <f t="shared" si="12"/>
        <v>0</v>
      </c>
    </row>
    <row r="143" spans="2:12" x14ac:dyDescent="0.25">
      <c r="B143" s="10" t="s">
        <v>283</v>
      </c>
      <c r="C143" s="32" t="s">
        <v>93</v>
      </c>
      <c r="D143" s="20">
        <v>60</v>
      </c>
      <c r="E143" s="20">
        <v>40</v>
      </c>
      <c r="F143" s="28">
        <f t="shared" si="9"/>
        <v>100</v>
      </c>
      <c r="G143" s="44" t="s">
        <v>15</v>
      </c>
      <c r="H143" s="45"/>
      <c r="I143" s="40">
        <f t="shared" si="13"/>
        <v>0</v>
      </c>
      <c r="J143" s="40"/>
      <c r="K143" s="40">
        <f t="shared" si="11"/>
        <v>0</v>
      </c>
      <c r="L143" s="7">
        <f t="shared" si="12"/>
        <v>0</v>
      </c>
    </row>
    <row r="144" spans="2:12" x14ac:dyDescent="0.25">
      <c r="B144" s="25" t="s">
        <v>284</v>
      </c>
      <c r="C144" s="32" t="s">
        <v>94</v>
      </c>
      <c r="D144" s="20">
        <v>30</v>
      </c>
      <c r="E144" s="20">
        <v>20</v>
      </c>
      <c r="F144" s="28">
        <f t="shared" si="9"/>
        <v>50</v>
      </c>
      <c r="G144" s="44" t="s">
        <v>15</v>
      </c>
      <c r="H144" s="45"/>
      <c r="I144" s="40">
        <f t="shared" si="13"/>
        <v>0</v>
      </c>
      <c r="J144" s="40"/>
      <c r="K144" s="40">
        <f t="shared" si="11"/>
        <v>0</v>
      </c>
      <c r="L144" s="7">
        <f t="shared" si="12"/>
        <v>0</v>
      </c>
    </row>
    <row r="145" spans="2:12" x14ac:dyDescent="0.25">
      <c r="B145" s="25" t="s">
        <v>285</v>
      </c>
      <c r="C145" s="32" t="s">
        <v>99</v>
      </c>
      <c r="D145" s="20">
        <v>10</v>
      </c>
      <c r="E145" s="20">
        <v>10</v>
      </c>
      <c r="F145" s="28">
        <f t="shared" si="9"/>
        <v>20</v>
      </c>
      <c r="G145" s="44" t="s">
        <v>15</v>
      </c>
      <c r="H145" s="45"/>
      <c r="I145" s="40">
        <f t="shared" si="13"/>
        <v>0</v>
      </c>
      <c r="J145" s="40"/>
      <c r="K145" s="40">
        <f t="shared" si="11"/>
        <v>0</v>
      </c>
      <c r="L145" s="7">
        <f t="shared" si="12"/>
        <v>0</v>
      </c>
    </row>
    <row r="146" spans="2:12" x14ac:dyDescent="0.25">
      <c r="B146" s="10" t="s">
        <v>286</v>
      </c>
      <c r="C146" s="32" t="s">
        <v>36</v>
      </c>
      <c r="D146" s="20">
        <v>10</v>
      </c>
      <c r="E146" s="20">
        <v>10</v>
      </c>
      <c r="F146" s="28">
        <f t="shared" si="9"/>
        <v>20</v>
      </c>
      <c r="G146" s="44" t="s">
        <v>15</v>
      </c>
      <c r="H146" s="45"/>
      <c r="I146" s="40">
        <f t="shared" si="13"/>
        <v>0</v>
      </c>
      <c r="J146" s="40"/>
      <c r="K146" s="40">
        <f t="shared" si="11"/>
        <v>0</v>
      </c>
      <c r="L146" s="7">
        <f t="shared" si="12"/>
        <v>0</v>
      </c>
    </row>
    <row r="147" spans="2:12" x14ac:dyDescent="0.25">
      <c r="B147" s="25" t="s">
        <v>287</v>
      </c>
      <c r="C147" s="32" t="s">
        <v>37</v>
      </c>
      <c r="D147" s="20">
        <v>8</v>
      </c>
      <c r="E147" s="20">
        <v>6</v>
      </c>
      <c r="F147" s="28">
        <f t="shared" si="9"/>
        <v>14</v>
      </c>
      <c r="G147" s="44" t="s">
        <v>15</v>
      </c>
      <c r="H147" s="45"/>
      <c r="I147" s="40">
        <f t="shared" si="13"/>
        <v>0</v>
      </c>
      <c r="J147" s="40"/>
      <c r="K147" s="40">
        <f t="shared" si="11"/>
        <v>0</v>
      </c>
      <c r="L147" s="7">
        <f t="shared" si="12"/>
        <v>0</v>
      </c>
    </row>
    <row r="148" spans="2:12" x14ac:dyDescent="0.25">
      <c r="B148" s="25" t="s">
        <v>288</v>
      </c>
      <c r="C148" s="32" t="s">
        <v>95</v>
      </c>
      <c r="D148" s="20">
        <v>10</v>
      </c>
      <c r="E148" s="20">
        <v>10</v>
      </c>
      <c r="F148" s="28">
        <f t="shared" si="9"/>
        <v>20</v>
      </c>
      <c r="G148" s="44" t="s">
        <v>15</v>
      </c>
      <c r="H148" s="45"/>
      <c r="I148" s="40">
        <f t="shared" si="13"/>
        <v>0</v>
      </c>
      <c r="J148" s="40"/>
      <c r="K148" s="40">
        <f t="shared" si="11"/>
        <v>0</v>
      </c>
      <c r="L148" s="7">
        <f t="shared" si="12"/>
        <v>0</v>
      </c>
    </row>
    <row r="149" spans="2:12" x14ac:dyDescent="0.25">
      <c r="B149" s="10" t="s">
        <v>289</v>
      </c>
      <c r="C149" s="32" t="s">
        <v>96</v>
      </c>
      <c r="D149" s="20">
        <v>10</v>
      </c>
      <c r="E149" s="20">
        <v>5</v>
      </c>
      <c r="F149" s="28">
        <f t="shared" si="9"/>
        <v>15</v>
      </c>
      <c r="G149" s="44" t="s">
        <v>15</v>
      </c>
      <c r="H149" s="45"/>
      <c r="I149" s="40">
        <f t="shared" si="13"/>
        <v>0</v>
      </c>
      <c r="J149" s="40"/>
      <c r="K149" s="40">
        <f t="shared" si="11"/>
        <v>0</v>
      </c>
      <c r="L149" s="7">
        <f t="shared" si="12"/>
        <v>0</v>
      </c>
    </row>
    <row r="150" spans="2:12" x14ac:dyDescent="0.25">
      <c r="B150" s="25" t="s">
        <v>290</v>
      </c>
      <c r="C150" s="32" t="s">
        <v>126</v>
      </c>
      <c r="D150" s="20">
        <v>30</v>
      </c>
      <c r="E150" s="20">
        <v>30</v>
      </c>
      <c r="F150" s="28">
        <f t="shared" si="9"/>
        <v>60</v>
      </c>
      <c r="G150" s="44" t="s">
        <v>15</v>
      </c>
      <c r="H150" s="45"/>
      <c r="I150" s="40">
        <f t="shared" si="13"/>
        <v>0</v>
      </c>
      <c r="J150" s="40"/>
      <c r="K150" s="40">
        <f t="shared" si="11"/>
        <v>0</v>
      </c>
      <c r="L150" s="7">
        <f t="shared" si="12"/>
        <v>0</v>
      </c>
    </row>
    <row r="151" spans="2:12" x14ac:dyDescent="0.25">
      <c r="B151" s="25" t="s">
        <v>291</v>
      </c>
      <c r="C151" s="32" t="s">
        <v>127</v>
      </c>
      <c r="D151" s="20">
        <v>25</v>
      </c>
      <c r="E151" s="20">
        <v>25</v>
      </c>
      <c r="F151" s="28">
        <f t="shared" si="9"/>
        <v>50</v>
      </c>
      <c r="G151" s="44" t="s">
        <v>15</v>
      </c>
      <c r="H151" s="45"/>
      <c r="I151" s="40">
        <f t="shared" si="13"/>
        <v>0</v>
      </c>
      <c r="J151" s="40"/>
      <c r="K151" s="40">
        <f t="shared" si="11"/>
        <v>0</v>
      </c>
      <c r="L151" s="7">
        <f t="shared" si="12"/>
        <v>0</v>
      </c>
    </row>
    <row r="152" spans="2:12" x14ac:dyDescent="0.25">
      <c r="B152" s="10" t="s">
        <v>292</v>
      </c>
      <c r="C152" s="32" t="s">
        <v>122</v>
      </c>
      <c r="D152" s="20">
        <v>30</v>
      </c>
      <c r="E152" s="20">
        <v>30</v>
      </c>
      <c r="F152" s="28">
        <f t="shared" si="9"/>
        <v>60</v>
      </c>
      <c r="G152" s="44" t="s">
        <v>15</v>
      </c>
      <c r="H152" s="45"/>
      <c r="I152" s="40">
        <f t="shared" si="13"/>
        <v>0</v>
      </c>
      <c r="J152" s="40"/>
      <c r="K152" s="40">
        <f t="shared" si="11"/>
        <v>0</v>
      </c>
      <c r="L152" s="7">
        <f t="shared" si="12"/>
        <v>0</v>
      </c>
    </row>
    <row r="153" spans="2:12" x14ac:dyDescent="0.25">
      <c r="B153" s="25" t="s">
        <v>293</v>
      </c>
      <c r="C153" s="32" t="s">
        <v>128</v>
      </c>
      <c r="D153" s="20">
        <v>6</v>
      </c>
      <c r="E153" s="20">
        <v>4</v>
      </c>
      <c r="F153" s="28">
        <f t="shared" si="9"/>
        <v>10</v>
      </c>
      <c r="G153" s="44" t="s">
        <v>15</v>
      </c>
      <c r="H153" s="45"/>
      <c r="I153" s="40">
        <f t="shared" si="13"/>
        <v>0</v>
      </c>
      <c r="J153" s="40"/>
      <c r="K153" s="40">
        <f t="shared" si="11"/>
        <v>0</v>
      </c>
      <c r="L153" s="7">
        <f t="shared" si="12"/>
        <v>0</v>
      </c>
    </row>
    <row r="154" spans="2:12" x14ac:dyDescent="0.25">
      <c r="B154" s="25" t="s">
        <v>294</v>
      </c>
      <c r="C154" s="32" t="s">
        <v>129</v>
      </c>
      <c r="D154" s="20">
        <v>5</v>
      </c>
      <c r="E154" s="20">
        <v>4</v>
      </c>
      <c r="F154" s="28">
        <f t="shared" si="9"/>
        <v>9</v>
      </c>
      <c r="G154" s="44" t="s">
        <v>15</v>
      </c>
      <c r="H154" s="45"/>
      <c r="I154" s="40">
        <f t="shared" si="13"/>
        <v>0</v>
      </c>
      <c r="J154" s="40"/>
      <c r="K154" s="40">
        <f t="shared" si="11"/>
        <v>0</v>
      </c>
      <c r="L154" s="7">
        <f t="shared" si="12"/>
        <v>0</v>
      </c>
    </row>
    <row r="155" spans="2:12" x14ac:dyDescent="0.25">
      <c r="B155" s="25"/>
      <c r="C155" s="32"/>
      <c r="D155" s="43"/>
      <c r="E155" s="43"/>
      <c r="F155" s="47"/>
      <c r="G155" s="44"/>
      <c r="H155" s="45"/>
      <c r="I155" s="40"/>
      <c r="J155" s="40"/>
      <c r="K155" s="40"/>
      <c r="L155" s="7"/>
    </row>
    <row r="156" spans="2:12" x14ac:dyDescent="0.25">
      <c r="B156" s="10"/>
      <c r="C156" s="32"/>
      <c r="D156" s="43"/>
      <c r="E156" s="43"/>
      <c r="F156" s="47"/>
      <c r="G156" s="44"/>
      <c r="H156" s="45"/>
      <c r="I156" s="40"/>
      <c r="J156" s="40"/>
      <c r="K156" s="40"/>
      <c r="L156" s="7"/>
    </row>
    <row r="157" spans="2:12" x14ac:dyDescent="0.25">
      <c r="B157" s="25"/>
      <c r="C157" s="32"/>
      <c r="D157" s="43"/>
      <c r="E157" s="43"/>
      <c r="F157" s="47"/>
      <c r="G157" s="44"/>
      <c r="H157" s="45"/>
      <c r="I157" s="40"/>
      <c r="J157" s="40"/>
      <c r="K157" s="40"/>
      <c r="L157" s="7"/>
    </row>
    <row r="158" spans="2:12" x14ac:dyDescent="0.25">
      <c r="B158" s="10"/>
      <c r="C158" s="32"/>
      <c r="D158" s="43"/>
      <c r="E158" s="43"/>
      <c r="F158" s="47"/>
      <c r="G158" s="44"/>
      <c r="H158" s="45"/>
      <c r="I158" s="40"/>
      <c r="J158" s="40"/>
      <c r="K158" s="40"/>
      <c r="L158" s="7"/>
    </row>
    <row r="159" spans="2:12" x14ac:dyDescent="0.25">
      <c r="B159" s="31"/>
      <c r="C159" s="32"/>
      <c r="D159" s="43"/>
      <c r="E159" s="43"/>
      <c r="F159" s="47"/>
      <c r="G159" s="44"/>
      <c r="H159" s="45"/>
      <c r="I159" s="40"/>
      <c r="J159" s="40"/>
      <c r="K159" s="40"/>
      <c r="L159" s="7"/>
    </row>
    <row r="160" spans="2:12" x14ac:dyDescent="0.25">
      <c r="B160" s="31"/>
      <c r="C160" s="32"/>
      <c r="D160" s="43"/>
      <c r="E160" s="43"/>
      <c r="F160" s="15"/>
      <c r="G160" s="44"/>
      <c r="H160" s="45"/>
      <c r="I160" s="40"/>
      <c r="J160" s="40"/>
      <c r="K160" s="40"/>
      <c r="L160" s="40"/>
    </row>
    <row r="161" spans="2:12" x14ac:dyDescent="0.25">
      <c r="B161" s="31"/>
      <c r="C161" s="32"/>
      <c r="D161" s="43"/>
      <c r="E161" s="43"/>
      <c r="F161" s="15"/>
      <c r="G161" s="44"/>
      <c r="H161" s="45"/>
      <c r="I161" s="40"/>
      <c r="J161" s="40"/>
      <c r="K161" s="40"/>
      <c r="L161" s="40"/>
    </row>
    <row r="162" spans="2:12" ht="15.75" thickBot="1" x14ac:dyDescent="0.3">
      <c r="B162" s="13"/>
      <c r="C162" s="41"/>
      <c r="D162" s="20"/>
      <c r="E162" s="20"/>
      <c r="F162" s="15"/>
      <c r="G162" s="38"/>
      <c r="H162" s="16"/>
      <c r="I162" s="7"/>
      <c r="J162" s="7"/>
      <c r="K162" s="7"/>
      <c r="L162" s="7"/>
    </row>
    <row r="163" spans="2:12" ht="15.75" thickBot="1" x14ac:dyDescent="0.3">
      <c r="C163" s="17" t="s">
        <v>11</v>
      </c>
      <c r="D163" s="18"/>
      <c r="E163" s="18"/>
      <c r="F163" s="18"/>
      <c r="G163" s="18"/>
      <c r="H163" s="18"/>
      <c r="I163" s="18">
        <f>SUM(I8:I162)</f>
        <v>0</v>
      </c>
      <c r="J163" s="18"/>
      <c r="K163" s="18">
        <f>SUM(K8:K162)</f>
        <v>0</v>
      </c>
      <c r="L163" s="18">
        <f>SUM(L8:L162)</f>
        <v>0</v>
      </c>
    </row>
    <row r="167" spans="2:12" x14ac:dyDescent="0.25">
      <c r="J167" t="s">
        <v>305</v>
      </c>
    </row>
  </sheetData>
  <mergeCells count="1">
    <mergeCell ref="B6:C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99" max="13" man="1"/>
    <brk id="1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OSTALO</vt:lpstr>
      <vt:lpstr>OSTALO!Podrucje_ispisa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2024-01-03T08:39:31Z</dcterms:modified>
</cp:coreProperties>
</file>