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<sst xmlns="http://schemas.openxmlformats.org/spreadsheetml/2006/main" count="106" uniqueCount="85">
  <si>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REPUBLIKA HRVATSKA</t>
  </si>
  <si>
    <t>MEĐIMURSKA ŽUPANIJA</t>
  </si>
  <si>
    <t>GRAD ČAKOVEC</t>
  </si>
  <si>
    <t>I. Pl. Zajca 24</t>
  </si>
  <si>
    <t>KLASA:</t>
  </si>
  <si>
    <t>UR.BROJ:</t>
  </si>
  <si>
    <t>Čakovec,</t>
  </si>
  <si>
    <t>Statuta III. osnovne škole Čakovec, Školski odbor donosi sljedeći</t>
  </si>
  <si>
    <t>Članak 1.</t>
  </si>
  <si>
    <t>Članak 2.</t>
  </si>
  <si>
    <t>Red.br.</t>
  </si>
  <si>
    <t>Pozicija u financijskom planu - konto</t>
  </si>
  <si>
    <t>Predmet nabave</t>
  </si>
  <si>
    <t>Evidencijski broj nabave</t>
  </si>
  <si>
    <t>Procijenjena vrijednost nabave bez PDV-a</t>
  </si>
  <si>
    <t>Procijenjena vrijednost nabave s PDV-om</t>
  </si>
  <si>
    <t>Postupak i način nabave</t>
  </si>
  <si>
    <t>Planirani početak postupka</t>
  </si>
  <si>
    <t>Planirano trajanje Ugovora ili okvirnog sporazuma</t>
  </si>
  <si>
    <t>Namirnice - ostale namirnice</t>
  </si>
  <si>
    <t>Plin</t>
  </si>
  <si>
    <t>Motorni benzin</t>
  </si>
  <si>
    <t>Mat. i dijelivi za tek. i invest. održ.</t>
  </si>
  <si>
    <t>Sitni inventar</t>
  </si>
  <si>
    <t>Službena radna i zaštitan odjeća i obuća</t>
  </si>
  <si>
    <t>Ukupno</t>
  </si>
  <si>
    <t xml:space="preserve">Ostali rashodi </t>
  </si>
  <si>
    <t>Usluge platnog prometa</t>
  </si>
  <si>
    <t>bagatelna, čl. 18. st.3. ZJN</t>
  </si>
  <si>
    <t>N-02-V-130560-270711</t>
  </si>
  <si>
    <t>Sklapanje ugovora ili okvornog sporazuma</t>
  </si>
  <si>
    <t>Administrativne poslove za provođenje postupaka nabave provodit će Povjerenstvo kojeg će imenovati ravnateljica škole.</t>
  </si>
  <si>
    <t>Članak 4.</t>
  </si>
  <si>
    <t>Ovaj Plan objavit će se na internetskoj stranici III.OSNOVNE ŠKOLE ČAKOVEC-  www.os-treca-ck.skole.hr.</t>
  </si>
  <si>
    <t>Ravnateljica škole:</t>
  </si>
  <si>
    <t>Članak 3.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</si>
  <si>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</si>
  <si>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</si>
  <si>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</si>
  <si>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</si>
  <si>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</si>
  <si>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</si>
  <si>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</si>
  <si>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</si>
  <si>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</si>
  <si>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</si>
  <si>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</si>
  <si>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</si>
  <si>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</si>
  <si>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</si>
  <si>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</si>
  <si>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Nabava male vrijednosti</t>
  </si>
  <si>
    <t>Knjige</t>
  </si>
  <si>
    <t>Postrojenja i oprema</t>
  </si>
  <si>
    <t>Mirjana Friganović, prof.</t>
  </si>
  <si>
    <t>III. OSNOVNA ŠKOLA ČAKOVEC</t>
  </si>
  <si>
    <t>40000 ČAKOVEC</t>
  </si>
  <si>
    <t>Nabava roba i usluga i radova za 2014. godinu ostvaruje se na temelju Financijskog plana za 2014. godinu sukladno</t>
  </si>
  <si>
    <t>Ovim Planom nabave utvrđuje se nabava roba, usluga i radova za 2014. godinu :</t>
  </si>
  <si>
    <t xml:space="preserve">Na temelju članka 20. Zakona o javoj nabavi (N.N. br 90/2011. 83/13 i 143/13) u skladu s financijskim planom te člankom 38. </t>
  </si>
  <si>
    <t>zakonskim odredbama Zakona o javnoj nabavi (N.N. br. 90/2011., 83/13 i 143/13.)</t>
  </si>
  <si>
    <t>Ugovor po okvirnom sporazum sklopljen 1.10.2013. g na 12 mjeseci                          Okvirni sporazum je sklopljen na 4 godine, a ukupna procijenjena vrijednost iznosi 627443,60kuna</t>
  </si>
  <si>
    <t>Uredski mat. I ostali materijalni rashodi</t>
  </si>
  <si>
    <t xml:space="preserve">Elektična energija </t>
  </si>
  <si>
    <t>Namirnice - kruh, -krušni proizvodi, peciva i ostalo</t>
  </si>
  <si>
    <t>Namirnice - svježe meso i mesne prerađevine</t>
  </si>
  <si>
    <t>Ovaj Plan je sastavni dio  Financijskog plana III. osnovne škole Čakovec za 2014. godinu, te stupa na snagu 01.01.2014.</t>
  </si>
  <si>
    <t>U izradi plana sudjelovali:</t>
  </si>
  <si>
    <t>1. Mirjana Friganović, prof.</t>
  </si>
  <si>
    <t>3. Marija Vodopija</t>
  </si>
  <si>
    <t>2. Saša Patafta, osoba s certifikatom za javnu nabavu</t>
  </si>
  <si>
    <t>Namirnice - mlijeko i mliječni proizvodi</t>
  </si>
  <si>
    <t>Namirnice - voće, povrće, sokovi</t>
  </si>
  <si>
    <t>Usluge telefona pošte i prijevoza</t>
  </si>
  <si>
    <t>Usluge tekućeg i investicijskog održavanja</t>
  </si>
  <si>
    <t xml:space="preserve">Komunalne usluge </t>
  </si>
  <si>
    <t>Zakupnine i najmnine</t>
  </si>
  <si>
    <t>zdravstvene i veterinraske usluge</t>
  </si>
  <si>
    <t>Ostale usluge</t>
  </si>
  <si>
    <t>19.12.2014.</t>
  </si>
  <si>
    <t>Namirnice - riba i riblje prerađevine</t>
  </si>
  <si>
    <t>ukupno</t>
  </si>
  <si>
    <t>IZMJENE I DOPUNE PLANA NABAVE ZA 2014. GODINU</t>
  </si>
  <si>
    <t>400-01/14/01</t>
  </si>
  <si>
    <t>2109-23-01/14-02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</si>
</sst>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4" fillId="0" borderId="0" xfId="15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2" fontId="0" fillId="0" borderId="7" xfId="0" applyNumberForma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15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-treca-ck.skole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 topLeftCell="A35">
      <selection activeCell="D5" sqref="D5"/>
    </sheetView>
  </sheetViews>
  <sheetFormatPr defaultColWidth="9.140625" defaultRowHeight="12.75"/>
  <cols>
    <col min="2" max="2" width="12.57421875" style="0" customWidth="1"/>
    <col min="3" max="3" width="17.28125" style="0" customWidth="1"/>
    <col min="4" max="4" width="10.7109375" style="0" customWidth="1"/>
    <col min="5" max="5" width="12.57421875" style="0" customWidth="1"/>
    <col min="6" max="6" width="10.140625" style="0" customWidth="1"/>
    <col min="7" max="7" width="13.8515625" style="0" customWidth="1"/>
    <col min="8" max="8" width="12.421875" style="0" customWidth="1"/>
    <col min="9" max="9" width="10.57421875" style="0" customWidth="1"/>
    <col min="10" max="10" width="13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s="1" t="s">
        <v>55</v>
      </c>
      <c r="B4" s="1"/>
    </row>
    <row r="5" ht="12.75">
      <c r="A5" t="s">
        <v>3</v>
      </c>
    </row>
    <row r="6" ht="12.75">
      <c r="A6" t="s">
        <v>56</v>
      </c>
    </row>
    <row r="7" spans="1:2" ht="12.75">
      <c r="A7" t="s">
        <v>4</v>
      </c>
      <c r="B7" t="s">
        <v>83</v>
      </c>
    </row>
    <row r="8" spans="1:2" ht="12.75">
      <c r="A8" t="s">
        <v>5</v>
      </c>
      <c r="B8" t="s">
        <v>84</v>
      </c>
    </row>
    <row r="10" spans="1:2" ht="12.75">
      <c r="A10" t="s">
        <v>6</v>
      </c>
      <c r="B10" t="s">
        <v>79</v>
      </c>
    </row>
    <row r="12" spans="2:10" ht="12.75">
      <c r="B12" s="1" t="s">
        <v>59</v>
      </c>
      <c r="C12" s="1"/>
      <c r="D12" s="1"/>
      <c r="E12" s="1"/>
      <c r="F12" s="1"/>
      <c r="G12" s="1"/>
      <c r="H12" s="1"/>
      <c r="I12" s="1"/>
      <c r="J12" s="1"/>
    </row>
    <row r="13" spans="1:11" ht="12.75">
      <c r="A13" s="44" t="s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6" spans="3:9" ht="12.75">
      <c r="C16" s="44" t="s">
        <v>82</v>
      </c>
      <c r="D16" s="44"/>
      <c r="E16" s="44"/>
      <c r="F16" s="44"/>
      <c r="G16" s="44"/>
      <c r="H16" s="44"/>
      <c r="I16" s="44"/>
    </row>
    <row r="18" ht="12.75">
      <c r="F18" t="s">
        <v>8</v>
      </c>
    </row>
    <row r="20" spans="1:11" ht="12.75">
      <c r="A20" s="44" t="s">
        <v>57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44" t="s">
        <v>60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4" ht="12.75">
      <c r="F24" t="s">
        <v>9</v>
      </c>
    </row>
    <row r="25" spans="1:11" ht="12.75">
      <c r="A25" s="44" t="s">
        <v>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ht="13.5" thickBot="1"/>
    <row r="27" spans="1:12" ht="51" customHeight="1">
      <c r="A27" s="18" t="s">
        <v>10</v>
      </c>
      <c r="B27" s="19" t="s">
        <v>11</v>
      </c>
      <c r="C27" s="19" t="s">
        <v>12</v>
      </c>
      <c r="D27" s="19" t="s">
        <v>13</v>
      </c>
      <c r="E27" s="19" t="s">
        <v>14</v>
      </c>
      <c r="F27" s="19" t="s">
        <v>15</v>
      </c>
      <c r="G27" s="19" t="s">
        <v>16</v>
      </c>
      <c r="H27" s="19" t="s">
        <v>30</v>
      </c>
      <c r="I27" s="19" t="s">
        <v>17</v>
      </c>
      <c r="J27" s="20" t="s">
        <v>18</v>
      </c>
      <c r="K27" s="2"/>
      <c r="L27" s="2"/>
    </row>
    <row r="28" spans="1:10" ht="30" customHeight="1">
      <c r="A28" s="10" t="s">
        <v>36</v>
      </c>
      <c r="B28" s="10">
        <v>322</v>
      </c>
      <c r="C28" s="11" t="s">
        <v>62</v>
      </c>
      <c r="D28" s="10"/>
      <c r="E28" s="13">
        <v>70000</v>
      </c>
      <c r="F28" s="13">
        <f>E28*1.25</f>
        <v>87500</v>
      </c>
      <c r="G28" s="14" t="s">
        <v>28</v>
      </c>
      <c r="H28" s="10"/>
      <c r="I28" s="10"/>
      <c r="J28" s="10"/>
    </row>
    <row r="29" spans="1:10" ht="39.75" customHeight="1">
      <c r="A29" s="10" t="s">
        <v>37</v>
      </c>
      <c r="B29" s="10">
        <v>322</v>
      </c>
      <c r="C29" s="11" t="s">
        <v>64</v>
      </c>
      <c r="D29" s="10"/>
      <c r="E29" s="13">
        <v>50000</v>
      </c>
      <c r="F29" s="13">
        <v>60000</v>
      </c>
      <c r="G29" s="14" t="s">
        <v>28</v>
      </c>
      <c r="H29" s="10"/>
      <c r="I29" s="10"/>
      <c r="J29" s="10"/>
    </row>
    <row r="30" spans="1:10" ht="29.25" customHeight="1">
      <c r="A30" s="10" t="s">
        <v>38</v>
      </c>
      <c r="B30" s="10">
        <v>322</v>
      </c>
      <c r="C30" s="11" t="s">
        <v>65</v>
      </c>
      <c r="D30" s="10"/>
      <c r="E30" s="13">
        <v>69000</v>
      </c>
      <c r="F30" s="13">
        <v>84000</v>
      </c>
      <c r="G30" s="14" t="s">
        <v>28</v>
      </c>
      <c r="H30" s="10"/>
      <c r="I30" s="10"/>
      <c r="J30" s="10"/>
    </row>
    <row r="31" spans="1:10" ht="29.25" customHeight="1">
      <c r="A31" s="10"/>
      <c r="B31" s="10">
        <v>322</v>
      </c>
      <c r="C31" s="11" t="s">
        <v>71</v>
      </c>
      <c r="D31" s="10"/>
      <c r="E31" s="13">
        <f aca="true" t="shared" si="0" ref="E31:E40">F31/1.25</f>
        <v>32000</v>
      </c>
      <c r="F31" s="13">
        <v>40000</v>
      </c>
      <c r="G31" s="14"/>
      <c r="H31" s="10"/>
      <c r="I31" s="10"/>
      <c r="J31" s="10"/>
    </row>
    <row r="32" spans="1:10" ht="29.25" customHeight="1">
      <c r="A32" s="10"/>
      <c r="B32" s="10">
        <v>322</v>
      </c>
      <c r="C32" s="11" t="s">
        <v>72</v>
      </c>
      <c r="D32" s="10"/>
      <c r="E32" s="13">
        <f t="shared" si="0"/>
        <v>23200</v>
      </c>
      <c r="F32" s="13">
        <v>29000</v>
      </c>
      <c r="G32" s="14"/>
      <c r="H32" s="10"/>
      <c r="I32" s="10"/>
      <c r="J32" s="10"/>
    </row>
    <row r="33" spans="1:10" ht="39.75" customHeight="1">
      <c r="A33" s="10" t="s">
        <v>39</v>
      </c>
      <c r="B33" s="10">
        <v>322</v>
      </c>
      <c r="C33" s="11" t="s">
        <v>19</v>
      </c>
      <c r="D33" s="10"/>
      <c r="E33" s="13">
        <f t="shared" si="0"/>
        <v>48000</v>
      </c>
      <c r="F33" s="13">
        <v>60000</v>
      </c>
      <c r="G33" s="14" t="s">
        <v>28</v>
      </c>
      <c r="H33" s="10"/>
      <c r="I33" s="10"/>
      <c r="J33" s="10"/>
    </row>
    <row r="34" spans="1:10" ht="39.75" customHeight="1">
      <c r="A34" s="10" t="s">
        <v>40</v>
      </c>
      <c r="B34" s="10">
        <v>322</v>
      </c>
      <c r="C34" s="11" t="s">
        <v>80</v>
      </c>
      <c r="D34" s="10"/>
      <c r="E34" s="13">
        <f t="shared" si="0"/>
        <v>6480</v>
      </c>
      <c r="F34" s="13">
        <v>8100</v>
      </c>
      <c r="G34" s="14"/>
      <c r="H34" s="10"/>
      <c r="I34" s="10"/>
      <c r="J34" s="10"/>
    </row>
    <row r="35" spans="1:10" ht="27" customHeight="1">
      <c r="A35" s="10" t="s">
        <v>41</v>
      </c>
      <c r="B35" s="10">
        <v>322</v>
      </c>
      <c r="C35" s="11" t="s">
        <v>63</v>
      </c>
      <c r="D35" s="10"/>
      <c r="E35" s="13">
        <f t="shared" si="0"/>
        <v>68000</v>
      </c>
      <c r="F35" s="13">
        <v>85000</v>
      </c>
      <c r="G35" s="14" t="s">
        <v>28</v>
      </c>
      <c r="H35" s="10"/>
      <c r="I35" s="10"/>
      <c r="J35" s="10"/>
    </row>
    <row r="36" spans="1:10" ht="70.5" customHeight="1">
      <c r="A36" s="10" t="s">
        <v>42</v>
      </c>
      <c r="B36" s="10">
        <v>322</v>
      </c>
      <c r="C36" s="11" t="s">
        <v>20</v>
      </c>
      <c r="D36" s="11" t="s">
        <v>29</v>
      </c>
      <c r="E36" s="13">
        <f t="shared" si="0"/>
        <v>129600</v>
      </c>
      <c r="F36" s="13">
        <v>162000</v>
      </c>
      <c r="G36" s="14" t="s">
        <v>51</v>
      </c>
      <c r="H36" s="41" t="s">
        <v>61</v>
      </c>
      <c r="I36" s="42"/>
      <c r="J36" s="43"/>
    </row>
    <row r="37" spans="1:10" ht="42" customHeight="1">
      <c r="A37" s="10" t="s">
        <v>43</v>
      </c>
      <c r="B37" s="10">
        <v>322</v>
      </c>
      <c r="C37" s="11" t="s">
        <v>21</v>
      </c>
      <c r="D37" s="10"/>
      <c r="E37" s="13">
        <f t="shared" si="0"/>
        <v>1600</v>
      </c>
      <c r="F37" s="13">
        <v>2000</v>
      </c>
      <c r="G37" s="14" t="s">
        <v>28</v>
      </c>
      <c r="H37" s="10"/>
      <c r="I37" s="10"/>
      <c r="J37" s="10"/>
    </row>
    <row r="38" spans="1:10" ht="28.5" customHeight="1">
      <c r="A38" s="10" t="s">
        <v>44</v>
      </c>
      <c r="B38" s="10">
        <v>322</v>
      </c>
      <c r="C38" s="11" t="s">
        <v>22</v>
      </c>
      <c r="D38" s="10"/>
      <c r="E38" s="13"/>
      <c r="F38" s="13">
        <v>30000</v>
      </c>
      <c r="G38" s="14" t="s">
        <v>28</v>
      </c>
      <c r="H38" s="10"/>
      <c r="I38" s="10"/>
      <c r="J38" s="10"/>
    </row>
    <row r="39" spans="1:10" ht="30" customHeight="1">
      <c r="A39" s="10" t="s">
        <v>44</v>
      </c>
      <c r="B39" s="10">
        <v>322</v>
      </c>
      <c r="C39" s="11" t="s">
        <v>23</v>
      </c>
      <c r="D39" s="10"/>
      <c r="E39" s="13">
        <f t="shared" si="0"/>
        <v>40000</v>
      </c>
      <c r="F39" s="13">
        <v>50000</v>
      </c>
      <c r="G39" s="14" t="s">
        <v>28</v>
      </c>
      <c r="H39" s="21"/>
      <c r="I39" s="21"/>
      <c r="J39" s="22"/>
    </row>
    <row r="40" spans="1:10" ht="66" customHeight="1">
      <c r="A40" s="10" t="s">
        <v>45</v>
      </c>
      <c r="B40" s="10">
        <v>322</v>
      </c>
      <c r="C40" s="11" t="s">
        <v>24</v>
      </c>
      <c r="D40" s="10"/>
      <c r="E40" s="12">
        <f t="shared" si="0"/>
        <v>4000</v>
      </c>
      <c r="F40" s="13">
        <v>5000</v>
      </c>
      <c r="G40" s="14" t="s">
        <v>28</v>
      </c>
      <c r="H40" s="10"/>
      <c r="I40" s="10"/>
      <c r="J40" s="10"/>
    </row>
    <row r="41" spans="1:10" ht="28.5" customHeight="1">
      <c r="A41" s="10"/>
      <c r="B41" s="15">
        <v>322</v>
      </c>
      <c r="C41" s="16" t="s">
        <v>25</v>
      </c>
      <c r="D41" s="10"/>
      <c r="E41" s="12">
        <f aca="true" t="shared" si="1" ref="E41:E50">F41/1.25</f>
        <v>562080</v>
      </c>
      <c r="F41" s="17">
        <f>SUM(F28:F40)</f>
        <v>702600</v>
      </c>
      <c r="G41" s="14"/>
      <c r="H41" s="10"/>
      <c r="I41" s="10"/>
      <c r="J41" s="10"/>
    </row>
    <row r="42" spans="1:10" ht="28.5" customHeight="1">
      <c r="A42" s="10"/>
      <c r="B42" s="39">
        <v>323</v>
      </c>
      <c r="C42" s="37" t="s">
        <v>73</v>
      </c>
      <c r="D42" s="10"/>
      <c r="E42" s="12">
        <f t="shared" si="1"/>
        <v>22400</v>
      </c>
      <c r="F42" s="38">
        <v>28000</v>
      </c>
      <c r="G42" s="14" t="s">
        <v>28</v>
      </c>
      <c r="H42" s="10"/>
      <c r="I42" s="10"/>
      <c r="J42" s="10"/>
    </row>
    <row r="43" spans="1:10" ht="51" customHeight="1">
      <c r="A43" s="10"/>
      <c r="B43" s="39">
        <v>323</v>
      </c>
      <c r="C43" s="37" t="s">
        <v>74</v>
      </c>
      <c r="D43" s="10"/>
      <c r="E43" s="12">
        <f t="shared" si="1"/>
        <v>32000</v>
      </c>
      <c r="F43" s="38">
        <v>40000</v>
      </c>
      <c r="G43" s="14" t="s">
        <v>28</v>
      </c>
      <c r="H43" s="10"/>
      <c r="I43" s="10"/>
      <c r="J43" s="10"/>
    </row>
    <row r="44" spans="1:10" ht="29.25" customHeight="1">
      <c r="A44" s="10" t="s">
        <v>46</v>
      </c>
      <c r="B44" s="39">
        <v>323</v>
      </c>
      <c r="C44" s="37" t="s">
        <v>75</v>
      </c>
      <c r="D44" s="35"/>
      <c r="E44" s="12">
        <f t="shared" si="1"/>
        <v>17600</v>
      </c>
      <c r="F44" s="38">
        <v>22000</v>
      </c>
      <c r="G44" s="14" t="s">
        <v>28</v>
      </c>
      <c r="H44" s="10"/>
      <c r="I44" s="10"/>
      <c r="J44" s="10"/>
    </row>
    <row r="45" spans="1:10" ht="29.25" customHeight="1">
      <c r="A45" s="10"/>
      <c r="B45" s="39">
        <v>323</v>
      </c>
      <c r="C45" s="37" t="s">
        <v>76</v>
      </c>
      <c r="D45" s="35"/>
      <c r="E45" s="12">
        <f t="shared" si="1"/>
        <v>6400</v>
      </c>
      <c r="F45" s="38">
        <v>8000</v>
      </c>
      <c r="G45" s="14" t="s">
        <v>28</v>
      </c>
      <c r="H45" s="10"/>
      <c r="I45" s="10"/>
      <c r="J45" s="10"/>
    </row>
    <row r="46" spans="1:10" ht="29.25" customHeight="1">
      <c r="A46" s="10"/>
      <c r="B46" s="39">
        <v>323</v>
      </c>
      <c r="C46" s="37" t="s">
        <v>77</v>
      </c>
      <c r="D46" s="35"/>
      <c r="E46" s="12">
        <f t="shared" si="1"/>
        <v>16000</v>
      </c>
      <c r="F46" s="38">
        <v>20000</v>
      </c>
      <c r="G46" s="14" t="s">
        <v>28</v>
      </c>
      <c r="H46" s="10"/>
      <c r="I46" s="10"/>
      <c r="J46" s="10"/>
    </row>
    <row r="47" spans="1:10" ht="29.25" customHeight="1">
      <c r="A47" s="10"/>
      <c r="B47" s="39">
        <v>323</v>
      </c>
      <c r="C47" s="37" t="s">
        <v>78</v>
      </c>
      <c r="D47" s="35"/>
      <c r="E47" s="12">
        <f t="shared" si="1"/>
        <v>16480</v>
      </c>
      <c r="F47" s="38">
        <v>20600</v>
      </c>
      <c r="G47" s="14" t="s">
        <v>28</v>
      </c>
      <c r="H47" s="10"/>
      <c r="I47" s="10"/>
      <c r="J47" s="10"/>
    </row>
    <row r="48" spans="1:10" ht="29.25" customHeight="1">
      <c r="A48" s="10"/>
      <c r="B48" s="35">
        <v>323</v>
      </c>
      <c r="C48" s="16" t="s">
        <v>81</v>
      </c>
      <c r="D48" s="15"/>
      <c r="E48" s="40">
        <f>SUM(E42:E47)</f>
        <v>110880</v>
      </c>
      <c r="F48" s="17">
        <f>SUM(F42:F47)</f>
        <v>138600</v>
      </c>
      <c r="G48" s="14" t="s">
        <v>28</v>
      </c>
      <c r="H48" s="10"/>
      <c r="I48" s="10"/>
      <c r="J48" s="10"/>
    </row>
    <row r="49" spans="1:10" ht="39.75" customHeight="1">
      <c r="A49" s="10" t="s">
        <v>47</v>
      </c>
      <c r="B49" s="10">
        <v>329</v>
      </c>
      <c r="C49" s="11" t="s">
        <v>26</v>
      </c>
      <c r="D49" s="10"/>
      <c r="E49" s="12">
        <f t="shared" si="1"/>
        <v>33200</v>
      </c>
      <c r="F49" s="38">
        <v>41500</v>
      </c>
      <c r="G49" s="14" t="s">
        <v>28</v>
      </c>
      <c r="H49" s="10"/>
      <c r="I49" s="10"/>
      <c r="J49" s="10"/>
    </row>
    <row r="50" spans="1:10" ht="39" customHeight="1">
      <c r="A50" s="10"/>
      <c r="B50" s="15">
        <v>329</v>
      </c>
      <c r="C50" s="16" t="s">
        <v>25</v>
      </c>
      <c r="D50" s="15"/>
      <c r="E50" s="12">
        <f t="shared" si="1"/>
        <v>33200</v>
      </c>
      <c r="F50" s="38">
        <v>41500</v>
      </c>
      <c r="G50" s="15"/>
      <c r="H50" s="10"/>
      <c r="I50" s="10"/>
      <c r="J50" s="10"/>
    </row>
    <row r="51" spans="1:10" ht="35.25" customHeight="1">
      <c r="A51" s="10" t="s">
        <v>48</v>
      </c>
      <c r="B51" s="10">
        <v>343</v>
      </c>
      <c r="C51" s="11" t="s">
        <v>27</v>
      </c>
      <c r="D51" s="10"/>
      <c r="E51" s="12">
        <f>F51/1.25</f>
        <v>1760</v>
      </c>
      <c r="F51" s="13">
        <v>2200</v>
      </c>
      <c r="G51" s="14" t="s">
        <v>28</v>
      </c>
      <c r="H51" s="10"/>
      <c r="I51" s="10"/>
      <c r="J51" s="10"/>
    </row>
    <row r="52" spans="1:10" ht="27" customHeight="1">
      <c r="A52" s="10" t="s">
        <v>49</v>
      </c>
      <c r="B52" s="28">
        <v>422</v>
      </c>
      <c r="C52" s="11" t="s">
        <v>53</v>
      </c>
      <c r="D52" s="10"/>
      <c r="E52" s="12">
        <f>F52/1.23</f>
        <v>39599.186991869916</v>
      </c>
      <c r="F52" s="13">
        <v>48707</v>
      </c>
      <c r="G52" s="14" t="s">
        <v>28</v>
      </c>
      <c r="H52" s="10"/>
      <c r="I52" s="10"/>
      <c r="J52" s="10"/>
    </row>
    <row r="53" spans="1:10" ht="27" customHeight="1">
      <c r="A53" s="10" t="s">
        <v>50</v>
      </c>
      <c r="B53" s="28">
        <v>424</v>
      </c>
      <c r="C53" s="11" t="s">
        <v>52</v>
      </c>
      <c r="D53" s="10"/>
      <c r="E53" s="12">
        <f>F53/1.23</f>
        <v>4878.048780487805</v>
      </c>
      <c r="F53" s="13">
        <v>6000</v>
      </c>
      <c r="G53" s="14" t="s">
        <v>28</v>
      </c>
      <c r="H53" s="10"/>
      <c r="I53" s="10"/>
      <c r="J53" s="10"/>
    </row>
    <row r="54" spans="1:10" ht="18.7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0.75" customHeight="1">
      <c r="A55" s="23"/>
      <c r="B55" s="23"/>
      <c r="C55" s="24"/>
      <c r="D55" s="23"/>
      <c r="E55" s="25"/>
      <c r="F55" s="26"/>
      <c r="G55" s="27"/>
      <c r="H55" s="23"/>
      <c r="I55" s="23"/>
      <c r="J55" s="23"/>
    </row>
    <row r="56" spans="1:10" ht="29.25" customHeight="1">
      <c r="A56" s="23"/>
      <c r="B56" s="23"/>
      <c r="C56" s="24"/>
      <c r="D56" s="23"/>
      <c r="E56" s="25"/>
      <c r="F56" s="9" t="s">
        <v>35</v>
      </c>
      <c r="G56" s="27"/>
      <c r="H56" s="23"/>
      <c r="I56" s="23"/>
      <c r="J56" s="23"/>
    </row>
    <row r="57" spans="1:10" ht="17.25" customHeight="1">
      <c r="A57" s="23"/>
      <c r="B57" s="23"/>
      <c r="C57" s="24"/>
      <c r="D57" s="23"/>
      <c r="E57" s="25"/>
      <c r="F57" s="26"/>
      <c r="G57" s="27"/>
      <c r="H57" s="23"/>
      <c r="I57" s="23"/>
      <c r="J57" s="23"/>
    </row>
    <row r="58" spans="1:10" ht="29.25" customHeight="1">
      <c r="A58" s="7" t="s">
        <v>31</v>
      </c>
      <c r="B58" s="7"/>
      <c r="C58" s="7"/>
      <c r="D58" s="7"/>
      <c r="E58" s="7"/>
      <c r="F58" s="7"/>
      <c r="G58" s="7"/>
      <c r="H58" s="7"/>
      <c r="I58" s="7"/>
      <c r="J58" s="23"/>
    </row>
    <row r="59" spans="8:10" ht="2.25" customHeight="1">
      <c r="H59" s="23"/>
      <c r="I59" s="23"/>
      <c r="J59" s="23"/>
    </row>
    <row r="60" spans="3:10" ht="22.5" customHeight="1">
      <c r="C60" s="3"/>
      <c r="F60" t="s">
        <v>32</v>
      </c>
      <c r="J60" s="23"/>
    </row>
    <row r="61" ht="12.75" customHeight="1">
      <c r="J61" s="23"/>
    </row>
    <row r="62" spans="1:10" ht="30" customHeight="1">
      <c r="A62" s="45" t="s">
        <v>66</v>
      </c>
      <c r="B62" s="45"/>
      <c r="C62" s="45"/>
      <c r="D62" s="45"/>
      <c r="E62" s="45"/>
      <c r="F62" s="45"/>
      <c r="G62" s="45"/>
      <c r="H62" s="45"/>
      <c r="I62" s="45"/>
      <c r="J62" s="23"/>
    </row>
    <row r="63" spans="1:10" ht="19.5" customHeight="1">
      <c r="A63" s="36"/>
      <c r="B63" s="48" t="s">
        <v>67</v>
      </c>
      <c r="C63" s="48"/>
      <c r="D63" s="48"/>
      <c r="E63" s="48"/>
      <c r="F63" s="36"/>
      <c r="G63" s="36"/>
      <c r="H63" s="36"/>
      <c r="I63" s="36"/>
      <c r="J63" s="23"/>
    </row>
    <row r="64" spans="1:10" ht="18.75" customHeight="1">
      <c r="A64" s="36"/>
      <c r="B64" s="48" t="s">
        <v>68</v>
      </c>
      <c r="C64" s="48"/>
      <c r="D64" s="48"/>
      <c r="E64" s="48"/>
      <c r="F64" s="36"/>
      <c r="G64" s="36"/>
      <c r="H64" s="36"/>
      <c r="I64" s="36"/>
      <c r="J64" s="23"/>
    </row>
    <row r="65" spans="1:10" ht="18.75" customHeight="1">
      <c r="A65" s="36"/>
      <c r="B65" s="48" t="s">
        <v>70</v>
      </c>
      <c r="C65" s="48"/>
      <c r="D65" s="48"/>
      <c r="E65" s="48"/>
      <c r="F65" s="36"/>
      <c r="G65" s="36"/>
      <c r="H65" s="36"/>
      <c r="I65" s="36"/>
      <c r="J65" s="23"/>
    </row>
    <row r="66" spans="2:10" ht="17.25" customHeight="1">
      <c r="B66" s="47" t="s">
        <v>69</v>
      </c>
      <c r="C66" s="47"/>
      <c r="D66" s="47"/>
      <c r="E66" s="47"/>
      <c r="F66" s="6"/>
      <c r="J66" s="23"/>
    </row>
    <row r="67" spans="1:10" ht="30" customHeight="1">
      <c r="A67" s="46" t="s">
        <v>33</v>
      </c>
      <c r="B67" s="46"/>
      <c r="C67" s="46"/>
      <c r="D67" s="46"/>
      <c r="E67" s="46"/>
      <c r="F67" s="46"/>
      <c r="G67" s="46"/>
      <c r="H67" s="46"/>
      <c r="I67" s="46"/>
      <c r="J67" s="23"/>
    </row>
    <row r="68" spans="1:10" ht="29.25" customHeight="1">
      <c r="A68" s="29"/>
      <c r="B68" s="29"/>
      <c r="C68" s="29"/>
      <c r="D68" s="29"/>
      <c r="E68" s="29"/>
      <c r="F68" s="29"/>
      <c r="G68" s="44" t="s">
        <v>34</v>
      </c>
      <c r="H68" s="44"/>
      <c r="I68" s="44"/>
      <c r="J68" s="23"/>
    </row>
    <row r="69" spans="1:10" ht="29.25" customHeight="1">
      <c r="A69" s="29"/>
      <c r="B69" s="29"/>
      <c r="C69" s="29"/>
      <c r="D69" s="29"/>
      <c r="E69" s="29"/>
      <c r="F69" s="29"/>
      <c r="G69" s="44" t="s">
        <v>54</v>
      </c>
      <c r="H69" s="44"/>
      <c r="I69" s="44"/>
      <c r="J69" s="23"/>
    </row>
    <row r="70" spans="1:10" ht="31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27" customHeight="1">
      <c r="A71" s="23"/>
      <c r="B71" s="23"/>
      <c r="C71" s="30"/>
      <c r="D71" s="23"/>
      <c r="E71" s="25"/>
      <c r="F71" s="31"/>
      <c r="G71" s="27"/>
      <c r="H71" s="23"/>
      <c r="I71" s="23"/>
      <c r="J71" s="23"/>
    </row>
    <row r="72" spans="1:10" ht="5.25" customHeight="1" hidden="1">
      <c r="A72" s="23"/>
      <c r="B72" s="23"/>
      <c r="C72" s="24"/>
      <c r="D72" s="23"/>
      <c r="E72" s="25"/>
      <c r="F72" s="26"/>
      <c r="G72" s="27"/>
      <c r="H72" s="23"/>
      <c r="I72" s="23"/>
      <c r="J72" s="23"/>
    </row>
    <row r="73" spans="1:10" ht="29.25" customHeight="1" hidden="1">
      <c r="A73" s="23"/>
      <c r="B73" s="23"/>
      <c r="C73" s="24"/>
      <c r="D73" s="23"/>
      <c r="E73" s="25"/>
      <c r="F73" s="26"/>
      <c r="G73" s="23"/>
      <c r="H73" s="23"/>
      <c r="I73" s="23"/>
      <c r="J73" s="23"/>
    </row>
    <row r="74" spans="1:10" ht="29.25" customHeight="1" hidden="1">
      <c r="A74" s="23"/>
      <c r="B74" s="32"/>
      <c r="C74" s="30"/>
      <c r="D74" s="32"/>
      <c r="E74" s="33"/>
      <c r="F74" s="31"/>
      <c r="G74" s="32"/>
      <c r="H74" s="23"/>
      <c r="I74" s="23"/>
      <c r="J74" s="23"/>
    </row>
    <row r="75" spans="1:10" ht="27" customHeight="1" hidden="1">
      <c r="A75" s="23"/>
      <c r="B75" s="23"/>
      <c r="C75" s="24"/>
      <c r="D75" s="23"/>
      <c r="E75" s="25"/>
      <c r="F75" s="26"/>
      <c r="G75" s="27"/>
      <c r="H75" s="23"/>
      <c r="I75" s="23"/>
      <c r="J75" s="23"/>
    </row>
    <row r="76" spans="1:10" ht="27" customHeight="1" hidden="1">
      <c r="A76" s="23"/>
      <c r="B76" s="34"/>
      <c r="C76" s="24"/>
      <c r="D76" s="23"/>
      <c r="E76" s="25"/>
      <c r="F76" s="26"/>
      <c r="G76" s="27"/>
      <c r="H76" s="23"/>
      <c r="I76" s="23"/>
      <c r="J76" s="23"/>
    </row>
    <row r="77" spans="1:10" ht="27" customHeight="1" hidden="1">
      <c r="A77" s="23"/>
      <c r="B77" s="34"/>
      <c r="C77" s="24"/>
      <c r="D77" s="23"/>
      <c r="E77" s="25"/>
      <c r="F77" s="26"/>
      <c r="G77" s="27"/>
      <c r="H77" s="23"/>
      <c r="I77" s="23"/>
      <c r="J77" s="23"/>
    </row>
    <row r="78" spans="1:10" ht="27" customHeight="1">
      <c r="A78" s="23"/>
      <c r="B78" s="23"/>
      <c r="C78" s="24"/>
      <c r="D78" s="23"/>
      <c r="E78" s="25"/>
      <c r="F78" s="26"/>
      <c r="G78" s="27"/>
      <c r="H78" s="23"/>
      <c r="I78" s="23"/>
      <c r="J78" s="23"/>
    </row>
    <row r="79" ht="18" customHeight="1">
      <c r="J79" s="23"/>
    </row>
    <row r="80" ht="13.5" customHeight="1">
      <c r="J80" s="23"/>
    </row>
    <row r="81" ht="13.5" customHeight="1">
      <c r="J81" s="23"/>
    </row>
    <row r="82" ht="7.5" customHeight="1">
      <c r="J82" s="23"/>
    </row>
    <row r="83" ht="14.25" customHeight="1"/>
    <row r="84" ht="9.75" customHeight="1"/>
    <row r="85" ht="41.25" customHeight="1"/>
    <row r="86" ht="55.5" customHeight="1"/>
    <row r="87" ht="27" customHeight="1"/>
    <row r="88" spans="10:15" ht="23.25" customHeight="1">
      <c r="J88" s="8"/>
      <c r="K88" s="8"/>
      <c r="L88" s="8"/>
      <c r="M88" s="8"/>
      <c r="N88" s="8"/>
      <c r="O88" s="8"/>
    </row>
    <row r="89" ht="21.75" customHeight="1"/>
    <row r="90" spans="1:9" ht="27" customHeight="1">
      <c r="A90" s="29"/>
      <c r="B90" s="29"/>
      <c r="C90" s="29"/>
      <c r="D90" s="29"/>
      <c r="E90" s="29"/>
      <c r="F90" s="29"/>
      <c r="G90" s="29"/>
      <c r="H90" s="29"/>
      <c r="I90" s="29"/>
    </row>
    <row r="91" ht="27" customHeight="1">
      <c r="A91" s="4"/>
    </row>
    <row r="92" ht="27" customHeight="1">
      <c r="A92" s="4"/>
    </row>
    <row r="93" spans="7:14" ht="27" customHeight="1">
      <c r="G93" s="1"/>
      <c r="H93" s="1"/>
      <c r="I93" s="1"/>
      <c r="N93" s="5"/>
    </row>
    <row r="94" ht="27" customHeight="1">
      <c r="A94" s="4"/>
    </row>
    <row r="95" spans="7:9" ht="27" customHeight="1">
      <c r="G95" s="1"/>
      <c r="H95" s="1"/>
      <c r="I95" s="1"/>
    </row>
    <row r="96" ht="27" customHeight="1">
      <c r="C96" s="3"/>
    </row>
    <row r="97" ht="27" customHeight="1">
      <c r="C97" s="3"/>
    </row>
    <row r="98" ht="27" customHeight="1">
      <c r="C98" s="3"/>
    </row>
    <row r="99" ht="27" customHeight="1">
      <c r="C99" s="3"/>
    </row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</sheetData>
  <mergeCells count="15">
    <mergeCell ref="A22:K22"/>
    <mergeCell ref="A25:K25"/>
    <mergeCell ref="A13:K13"/>
    <mergeCell ref="C16:I16"/>
    <mergeCell ref="A20:K20"/>
    <mergeCell ref="A21:K21"/>
    <mergeCell ref="H36:J36"/>
    <mergeCell ref="G69:I69"/>
    <mergeCell ref="A62:I62"/>
    <mergeCell ref="A67:I67"/>
    <mergeCell ref="G68:I68"/>
    <mergeCell ref="B66:E66"/>
    <mergeCell ref="B63:E63"/>
    <mergeCell ref="B64:E64"/>
    <mergeCell ref="B65:E65"/>
  </mergeCells>
  <hyperlinks>
    <hyperlink ref="A67" r:id="rId1" display="http://www.os-treca-ck.skole.hr/"/>
  </hyperlinks>
  <printOptions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2014-12-22T11:38:34Z</cp:lastPrinted>
  <dcterms:created xsi:type="dcterms:W3CDTF">1996-10-14T23:33:28Z</dcterms:created>
  <dcterms:modified xsi:type="dcterms:W3CDTF">2014-12-22T11:39:14Z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